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23250" windowHeight="12450" activeTab="1"/>
  </bookViews>
  <sheets>
    <sheet name="6" sheetId="6" r:id="rId1"/>
    <sheet name="7" sheetId="7" r:id="rId2"/>
    <sheet name="8" sheetId="8" r:id="rId3"/>
    <sheet name="9" sheetId="9" r:id="rId4"/>
    <sheet name="10" sheetId="10" r:id="rId5"/>
    <sheet name="11" sheetId="11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8" i="11" l="1"/>
  <c r="O27" i="11"/>
  <c r="O26" i="11"/>
  <c r="O25" i="11"/>
  <c r="O24" i="11"/>
  <c r="O22" i="11"/>
  <c r="O23" i="11"/>
  <c r="O21" i="11"/>
  <c r="O19" i="11"/>
  <c r="O20" i="11"/>
  <c r="O18" i="11"/>
  <c r="O17" i="11"/>
  <c r="O16" i="11"/>
  <c r="O15" i="11"/>
  <c r="O14" i="11"/>
  <c r="O13" i="11"/>
  <c r="O12" i="11"/>
  <c r="O11" i="11"/>
  <c r="O10" i="11"/>
  <c r="O29" i="10"/>
  <c r="O28" i="10"/>
  <c r="O27" i="10"/>
  <c r="O26" i="10"/>
  <c r="O25" i="10"/>
  <c r="O24" i="10"/>
  <c r="O23" i="10"/>
  <c r="O22" i="10"/>
  <c r="O21" i="10"/>
  <c r="O20" i="10"/>
  <c r="O18" i="10"/>
  <c r="O19" i="10"/>
  <c r="O17" i="10"/>
  <c r="O15" i="10"/>
  <c r="O16" i="10"/>
  <c r="O14" i="10"/>
  <c r="O13" i="10"/>
  <c r="O11" i="10"/>
  <c r="O10" i="10"/>
  <c r="O9" i="10"/>
  <c r="O12" i="10"/>
  <c r="O8" i="10"/>
  <c r="O40" i="9"/>
  <c r="O39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19" i="9"/>
  <c r="O22" i="9"/>
  <c r="O21" i="9"/>
  <c r="O20" i="9"/>
  <c r="O18" i="9"/>
  <c r="O17" i="9"/>
  <c r="O16" i="9"/>
  <c r="O15" i="9"/>
  <c r="O14" i="9"/>
  <c r="O13" i="9"/>
  <c r="O12" i="9"/>
  <c r="O11" i="9"/>
  <c r="O10" i="9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1" i="7"/>
  <c r="N27" i="7"/>
  <c r="N26" i="7"/>
  <c r="N25" i="7"/>
  <c r="N24" i="7"/>
  <c r="N23" i="7"/>
  <c r="N22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48" i="6"/>
  <c r="N79" i="6" l="1"/>
  <c r="N59" i="6"/>
  <c r="N82" i="6"/>
  <c r="N36" i="6"/>
  <c r="N27" i="6"/>
  <c r="N46" i="6"/>
  <c r="N47" i="6"/>
  <c r="N17" i="6"/>
  <c r="N37" i="6"/>
  <c r="N76" i="6"/>
  <c r="N49" i="6"/>
  <c r="N28" i="6"/>
  <c r="N50" i="6"/>
  <c r="N63" i="6"/>
  <c r="N68" i="6"/>
  <c r="N29" i="6"/>
  <c r="N18" i="6"/>
  <c r="N60" i="6"/>
  <c r="N51" i="6"/>
  <c r="N38" i="6"/>
  <c r="N64" i="6"/>
  <c r="N33" i="6"/>
  <c r="N65" i="6"/>
  <c r="N66" i="6"/>
  <c r="N83" i="6"/>
  <c r="N85" i="6"/>
  <c r="N40" i="6"/>
  <c r="N22" i="6"/>
  <c r="N61" i="6"/>
  <c r="N19" i="6"/>
  <c r="N52" i="6"/>
  <c r="N44" i="6"/>
  <c r="N30" i="6"/>
  <c r="N41" i="6"/>
  <c r="N77" i="6"/>
  <c r="N78" i="6"/>
  <c r="N53" i="6"/>
  <c r="N23" i="6"/>
  <c r="N54" i="6"/>
  <c r="N21" i="6"/>
  <c r="N80" i="6"/>
  <c r="N62" i="6"/>
  <c r="N55" i="6"/>
  <c r="N25" i="6"/>
  <c r="N32" i="6"/>
  <c r="N69" i="6"/>
  <c r="N84" i="6"/>
  <c r="N67" i="6"/>
  <c r="N73" i="6"/>
  <c r="N74" i="6"/>
  <c r="N24" i="6"/>
  <c r="N42" i="6"/>
  <c r="N34" i="6"/>
  <c r="N70" i="6"/>
  <c r="N20" i="6"/>
  <c r="N43" i="6"/>
  <c r="N56" i="6"/>
  <c r="N39" i="6"/>
  <c r="N57" i="6"/>
  <c r="N81" i="6"/>
  <c r="N71" i="6"/>
  <c r="N26" i="6"/>
  <c r="N31" i="6"/>
  <c r="N35" i="6"/>
  <c r="N72" i="6"/>
  <c r="N75" i="6"/>
  <c r="N58" i="6"/>
  <c r="N45" i="6"/>
</calcChain>
</file>

<file path=xl/sharedStrings.xml><?xml version="1.0" encoding="utf-8"?>
<sst xmlns="http://schemas.openxmlformats.org/spreadsheetml/2006/main" count="1386" uniqueCount="650">
  <si>
    <t>Клас</t>
  </si>
  <si>
    <t>Код</t>
  </si>
  <si>
    <t>Прізвище, ім'я та по-батькові</t>
  </si>
  <si>
    <t>Заклад освіти</t>
  </si>
  <si>
    <t>Учитель</t>
  </si>
  <si>
    <t>Завдання</t>
  </si>
  <si>
    <t>Сума балів</t>
  </si>
  <si>
    <t>Місце</t>
  </si>
  <si>
    <t xml:space="preserve">Протокол </t>
  </si>
  <si>
    <t>Члени журі</t>
  </si>
  <si>
    <t>перевірки робіт учасників ІІ (міського) етапу Всеукраїнської олімпіади з математики 2023-2024 н.р.</t>
  </si>
  <si>
    <t>Каленюк Анна Олександрівна</t>
  </si>
  <si>
    <t>22.12.2011</t>
  </si>
  <si>
    <t>Комунальний заклад «Вінницький ліцей №23»</t>
  </si>
  <si>
    <t>Когут Тетяна Петрівна</t>
  </si>
  <si>
    <t>Кондратюк Ілля Михайлович</t>
  </si>
  <si>
    <t>15.01.2012</t>
  </si>
  <si>
    <t>Іржавська Ольга Ананіївна</t>
  </si>
  <si>
    <t>Нікітюк Дарина Андріївна</t>
  </si>
  <si>
    <t>10.07.2011</t>
  </si>
  <si>
    <t>03.03.2012</t>
  </si>
  <si>
    <t>Рибак Валерія Сергіївна</t>
  </si>
  <si>
    <t>24.10.2011</t>
  </si>
  <si>
    <t>Ровенчак Тимур Олександрович</t>
  </si>
  <si>
    <t>05.12.2012</t>
  </si>
  <si>
    <t>Шабанов Артур Артемович</t>
  </si>
  <si>
    <t>06.11.2011</t>
  </si>
  <si>
    <t>Комунальний заклад «Вінницький ліцей №18»</t>
  </si>
  <si>
    <t>Дущак Людмила Василівна</t>
  </si>
  <si>
    <t>Астанін Михайло Сергійович</t>
  </si>
  <si>
    <t>25.04.2012</t>
  </si>
  <si>
    <t>Комунальний заклад «Вінницький ліцей №33»</t>
  </si>
  <si>
    <t>Скрильник Аліна Костянтинівна</t>
  </si>
  <si>
    <t>Білик Даніїл Михайлович</t>
  </si>
  <si>
    <t>10.01.2012</t>
  </si>
  <si>
    <t>Дзюба Алла Григорівна</t>
  </si>
  <si>
    <t>Богайчук Вікторія Вікторівна</t>
  </si>
  <si>
    <t>21.04.2012</t>
  </si>
  <si>
    <t>Горищук Ірина Олегівна</t>
  </si>
  <si>
    <t>27.10.2011</t>
  </si>
  <si>
    <t>Комунальний заклад «Вінницький ліцей №14»</t>
  </si>
  <si>
    <t>Довгополюк Ірина Олександрівна</t>
  </si>
  <si>
    <t>Гурова Марія Сергіївна</t>
  </si>
  <si>
    <t>07.07.2012</t>
  </si>
  <si>
    <t>Комунальний заклад «Вінницький ліцей №27»</t>
  </si>
  <si>
    <t>Хохлюк Лариса Анатоліївна</t>
  </si>
  <si>
    <t>Дідевич Вероніка Олексіївна</t>
  </si>
  <si>
    <t>29.06.2012</t>
  </si>
  <si>
    <t>Комунальний заклад «Вінницький ліцей №12»</t>
  </si>
  <si>
    <t>Глуханюк Олена Вікторівна</t>
  </si>
  <si>
    <t>Дерен Данило Андрійович</t>
  </si>
  <si>
    <t>27.05.2012</t>
  </si>
  <si>
    <t>Драбович Максим Андрійович</t>
  </si>
  <si>
    <t>10.02.2012</t>
  </si>
  <si>
    <t>Калинчук Віталіна Олександрівна</t>
  </si>
  <si>
    <t>06.01.2012</t>
  </si>
  <si>
    <t>Ковальчук Тетяна Вікторівна</t>
  </si>
  <si>
    <t>03.08.2012</t>
  </si>
  <si>
    <t>Дмитрук Аліна Валентинівна</t>
  </si>
  <si>
    <t>12.01.2012</t>
  </si>
  <si>
    <t>Комунальний заклад «Вінницький ліцей №31»</t>
  </si>
  <si>
    <t>Грушко Марія Іванівна</t>
  </si>
  <si>
    <t>Лужко Іван Сергійович</t>
  </si>
  <si>
    <t>08.10.2011</t>
  </si>
  <si>
    <t>Комунальний заклад «Вінницький ліцей №13»</t>
  </si>
  <si>
    <t>Коваленко Оксана Анатоліївна</t>
  </si>
  <si>
    <t>Мельник Костянтин Євгенович</t>
  </si>
  <si>
    <t>06.05.2012</t>
  </si>
  <si>
    <t>Сташко Діана Миколаївна</t>
  </si>
  <si>
    <t>Мороз Єгор Миколайович</t>
  </si>
  <si>
    <t>30.06.2012</t>
  </si>
  <si>
    <t>Комунальний заклад «Вінницький ліцей №15»</t>
  </si>
  <si>
    <t>Подолян Тетяна Миколаївна</t>
  </si>
  <si>
    <t>17.02.2012</t>
  </si>
  <si>
    <t>Скульська Євгенія Іванівна</t>
  </si>
  <si>
    <t>16.08.2011</t>
  </si>
  <si>
    <t>Пацалюк Максим Сергійович</t>
  </si>
  <si>
    <t>11.06.2012</t>
  </si>
  <si>
    <t>Комунальний заклад «Вінницький ліцей №34»</t>
  </si>
  <si>
    <t>Сидорук Олена Миколаївна</t>
  </si>
  <si>
    <t>Столяр Денис Романович</t>
  </si>
  <si>
    <t>22.10.2011</t>
  </si>
  <si>
    <t>Трофімчук Михайло Андрійович</t>
  </si>
  <si>
    <t>30.12.2011</t>
  </si>
  <si>
    <t>Щербань Єлизавета Андріївна</t>
  </si>
  <si>
    <t>11.10.2011</t>
  </si>
  <si>
    <t>23.10.2011</t>
  </si>
  <si>
    <t>Комунальний заклад «Вінницький ліцей №9»</t>
  </si>
  <si>
    <t>Чернилівська Наталія Миколаївна</t>
  </si>
  <si>
    <t>Іваненко Володимир Олександрович</t>
  </si>
  <si>
    <t>Белза Олександр Олександрович</t>
  </si>
  <si>
    <t>01.06.2012</t>
  </si>
  <si>
    <t>Комунальний заклад «Вінницький ліцей №29»</t>
  </si>
  <si>
    <t>Олійник Оксана Миколаївна</t>
  </si>
  <si>
    <t>Бутко Кирил Юрійович</t>
  </si>
  <si>
    <t>09.08.2012</t>
  </si>
  <si>
    <t>Вітковський Іван Олександрович</t>
  </si>
  <si>
    <t>20.11.2011</t>
  </si>
  <si>
    <t>Комунальний заклад «Вінницький ліцей №20»</t>
  </si>
  <si>
    <t>Рознюк Людмила Василівна</t>
  </si>
  <si>
    <t>Вдовиченко Катерина Сергіївна</t>
  </si>
  <si>
    <t>05.09.2011</t>
  </si>
  <si>
    <t>Комунальний заклад «Вінницький ліцей №19»</t>
  </si>
  <si>
    <t>Ліневич Наталя Василівна</t>
  </si>
  <si>
    <t>Гаєвський Андрій Васильович</t>
  </si>
  <si>
    <t>16.12.2011</t>
  </si>
  <si>
    <t>Білик Олександра Володимирівна</t>
  </si>
  <si>
    <t>Галайко Соломія Богданівна</t>
  </si>
  <si>
    <t>03.09.2012</t>
  </si>
  <si>
    <t>Комунальний заклад «Вінницький ліцей №16»</t>
  </si>
  <si>
    <t>Хрипко Тетяна Єлисеївна</t>
  </si>
  <si>
    <t>Горішна Софія Русланівна</t>
  </si>
  <si>
    <t>18.10.2011</t>
  </si>
  <si>
    <t>Григораш Ярослав Сергійович</t>
  </si>
  <si>
    <t>21.03.2013</t>
  </si>
  <si>
    <t>Прохорова Тетяна Григорівна</t>
  </si>
  <si>
    <t>30.09.2013</t>
  </si>
  <si>
    <t>Паламарчук Анна Олександрівна</t>
  </si>
  <si>
    <t>Данченко Андрій Андрійович</t>
  </si>
  <si>
    <t>19.01.2012</t>
  </si>
  <si>
    <t>25.05.2012</t>
  </si>
  <si>
    <t>Гуменюк Світлана Василівна</t>
  </si>
  <si>
    <t>Дмитренко Роман Олександрович</t>
  </si>
  <si>
    <t>22.03.2012</t>
  </si>
  <si>
    <t>Комунальний заклад «Вінницький ліцей №32»</t>
  </si>
  <si>
    <t>Дмитренко Софія Борисівна</t>
  </si>
  <si>
    <t>Заїка Олександр Анатолійович</t>
  </si>
  <si>
    <t>24.04.2012</t>
  </si>
  <si>
    <t>Комунальний заклад «Вінницький ліцей №36»</t>
  </si>
  <si>
    <t>Кошелєва Юлія Максимівна</t>
  </si>
  <si>
    <t>Завертаний Микола Сергійович</t>
  </si>
  <si>
    <t>19.12.2011</t>
  </si>
  <si>
    <t>Барановська Людмила Віталіївна</t>
  </si>
  <si>
    <t>Караванський Максим Сергїйович</t>
  </si>
  <si>
    <t>05.03.2012</t>
  </si>
  <si>
    <t>Комунальний заклад «Вінницький ліцей №22»</t>
  </si>
  <si>
    <t>Коцан Надія Пантелеймонівна</t>
  </si>
  <si>
    <t>Катеринюк Іван Володимирович</t>
  </si>
  <si>
    <t>08.03.2012</t>
  </si>
  <si>
    <t>Павлюк Олена Віталіївна</t>
  </si>
  <si>
    <t>Килимник Дмитро Андрійович</t>
  </si>
  <si>
    <t>Маранчук Нелля Анатоліївна</t>
  </si>
  <si>
    <t>Ковінько Мирослав Михайлович</t>
  </si>
  <si>
    <t>30.10.2011</t>
  </si>
  <si>
    <t>Коваль Анастасія Андріївна</t>
  </si>
  <si>
    <t>24.06.2011</t>
  </si>
  <si>
    <t>11.12.2011</t>
  </si>
  <si>
    <t>Кравченко Владислав Дмитрович</t>
  </si>
  <si>
    <t>12.08.2012</t>
  </si>
  <si>
    <t>Береза Виліна Сергіївна</t>
  </si>
  <si>
    <t>Крамар Артем Сергійович</t>
  </si>
  <si>
    <t>13.11.2011</t>
  </si>
  <si>
    <t>Мельник Тетяна Дмитрівна</t>
  </si>
  <si>
    <t>Краснов Ілля Леонідович</t>
  </si>
  <si>
    <t>19.10.2011</t>
  </si>
  <si>
    <t>Лоїк Роман Андрійович</t>
  </si>
  <si>
    <t>21.09.2011</t>
  </si>
  <si>
    <t>Комунальний заклад «Вінницький ліцей №35»</t>
  </si>
  <si>
    <t>Комарницька Ірина Федорівна</t>
  </si>
  <si>
    <t>Мельник Назар Павлович</t>
  </si>
  <si>
    <t>02.11.2011</t>
  </si>
  <si>
    <t>Мельник Лариса Василівна</t>
  </si>
  <si>
    <t>Мельник Тимофій Олексійович</t>
  </si>
  <si>
    <t>20.09.2012</t>
  </si>
  <si>
    <t>Саранчук Віта Василівна</t>
  </si>
  <si>
    <t>Мозалевський Дмитро Олександпович</t>
  </si>
  <si>
    <t>08.08.2012</t>
  </si>
  <si>
    <t>Пітік Вікторія Олександрівна</t>
  </si>
  <si>
    <t>12.03.2012</t>
  </si>
  <si>
    <t>Кольчак Алла Всеволодівна</t>
  </si>
  <si>
    <t>Петренко Олексій Вікторович</t>
  </si>
  <si>
    <t>29.05.2012</t>
  </si>
  <si>
    <t>Подлесецький Тимур Антонович</t>
  </si>
  <si>
    <t>Рибак Дмитро Олександрович</t>
  </si>
  <si>
    <t>22.09.2011</t>
  </si>
  <si>
    <t>Комунальний заклад «Вінницький ліцей №2»</t>
  </si>
  <si>
    <t>Мокрянська Оксана Михайлівна</t>
  </si>
  <si>
    <t>Сірук Артем Сергійович</t>
  </si>
  <si>
    <t>02.03.2012</t>
  </si>
  <si>
    <t>Саприкіна Анфіса Олександрівна</t>
  </si>
  <si>
    <t>23.11.2011</t>
  </si>
  <si>
    <t>Свентух Андрій Андрійович</t>
  </si>
  <si>
    <t>15.10.2011</t>
  </si>
  <si>
    <t>Комунальний заклад «Вінницька гімназія №24»</t>
  </si>
  <si>
    <t>Чечельницька Надія Леонідівна</t>
  </si>
  <si>
    <t>Селівейстр Марія Вікторівна</t>
  </si>
  <si>
    <t>08.06.2011</t>
  </si>
  <si>
    <t>Комунальний заклад «Вінницький ліцей №11»</t>
  </si>
  <si>
    <t>Захарчук Валентина Володимирівна</t>
  </si>
  <si>
    <t>Ткачук Софія Сергіївна</t>
  </si>
  <si>
    <t>16.08.2012</t>
  </si>
  <si>
    <t>Галан Наталія Євгеніївна</t>
  </si>
  <si>
    <t>Хіщенко Артемій Миколайович</t>
  </si>
  <si>
    <t>07.08.2011</t>
  </si>
  <si>
    <t>Онищенко Тетяна Володимирівна</t>
  </si>
  <si>
    <t>24.08.2012</t>
  </si>
  <si>
    <t>Македонська Людмила Михайлівна</t>
  </si>
  <si>
    <t>Черниш Арсеній Сергійович</t>
  </si>
  <si>
    <t>02.02.2012</t>
  </si>
  <si>
    <t>Чорнійчук Ілля Олександрович</t>
  </si>
  <si>
    <t>Шестопалова Катерина Олексіївна</t>
  </si>
  <si>
    <t>07.12.2011</t>
  </si>
  <si>
    <t>Волянська Тетяна Ігорівна</t>
  </si>
  <si>
    <t>Щербак Софія Юріївна</t>
  </si>
  <si>
    <t>15.09.2011</t>
  </si>
  <si>
    <t>Сипко Анна Олександрівна</t>
  </si>
  <si>
    <t>13.10.2013</t>
  </si>
  <si>
    <t>Ліщук Алла Дмитрівна</t>
  </si>
  <si>
    <t>Комунальний заклад «Вінницький гуманітарний 
ліцей №1 імені М.І.Пирогова»</t>
  </si>
  <si>
    <t>Місце 
на І етапі</t>
  </si>
  <si>
    <t>Комунальний заклад «Вінницький ліцей №30 
імені Тараса Шевченка»</t>
  </si>
  <si>
    <t>Комунальний заклад «Стадницька гімназія 
Вінницького району Вінницької області»</t>
  </si>
  <si>
    <t>Комунальний заклад «Вінницько-Хутірський ліцей 
Вінницького району Вінницької області»</t>
  </si>
  <si>
    <t>Комунальний заклад «Вінницький ліцей № 7 ім. 
Олександра Сухомовського»</t>
  </si>
  <si>
    <t>Комунальний заклад «Вінницький 
фізико-математичний ліцей №17»</t>
  </si>
  <si>
    <t>6 клас</t>
  </si>
  <si>
    <t>Дата 
народження</t>
  </si>
  <si>
    <t>№ 
з/п</t>
  </si>
  <si>
    <t>___________</t>
  </si>
  <si>
    <t>Пасіхов Петро Якович</t>
  </si>
  <si>
    <t>Фандеєв Артем Андрійович</t>
  </si>
  <si>
    <t>Поступайло Наталія Анатоліївна</t>
  </si>
  <si>
    <t>Каменщиков Ілля Артемович</t>
  </si>
  <si>
    <t>Николаєнко Віталіна Віталіївна</t>
  </si>
  <si>
    <t>Горбачова Юлія Вікторівна</t>
  </si>
  <si>
    <t>Вінницька приватна гімназія «Дельфін»</t>
  </si>
  <si>
    <t>Польський ліцей гуманітарних наук та 
інформаційних технологій ім. Януша Корчака</t>
  </si>
  <si>
    <t>Комунальний заклад «Вінницький ліцей №8»</t>
  </si>
  <si>
    <t>Петренко Вікторія Олексіївна</t>
  </si>
  <si>
    <t>Шифр</t>
  </si>
  <si>
    <t>Німа Марія Романівна</t>
  </si>
  <si>
    <t>!Дзядевич Ірина Олександрівна</t>
  </si>
  <si>
    <t>!Дзядевич Юлія Олександрівна</t>
  </si>
  <si>
    <t>!Діденко Валерія Олександрівна</t>
  </si>
  <si>
    <t>!Зайчіков Іван Володимирович</t>
  </si>
  <si>
    <t>!Колосовська Даша Ярославівна</t>
  </si>
  <si>
    <t>!Музика Антон Олександрович</t>
  </si>
  <si>
    <t>!Осипов Давид Артурович</t>
  </si>
  <si>
    <t>!Цегольник Злата Вадимівна</t>
  </si>
  <si>
    <t>Ш</t>
  </si>
  <si>
    <t>Сивак Анастасія Анатоліївна</t>
  </si>
  <si>
    <t>Ларіонова Дар'я Костянтинівна</t>
  </si>
  <si>
    <t>!Козак Дмитро Ігорович</t>
  </si>
  <si>
    <t>7 клас</t>
  </si>
  <si>
    <t>С</t>
  </si>
  <si>
    <t>Суходоля Єсенія Сергіївна</t>
  </si>
  <si>
    <t>Кирилюк Владислав Віталійович</t>
  </si>
  <si>
    <t>Тимцясь Дмитро Олександрович</t>
  </si>
  <si>
    <t>19.04.2011</t>
  </si>
  <si>
    <t>Максімова Каріна Сергіївна</t>
  </si>
  <si>
    <t>Сполітак Владислав Олегович</t>
  </si>
  <si>
    <t>21.07.2011</t>
  </si>
  <si>
    <t>Юзвенко Андрій Іванович</t>
  </si>
  <si>
    <t>28.06.2011</t>
  </si>
  <si>
    <t>Лисюк Юлія Сергіївна</t>
  </si>
  <si>
    <t>Рибінський Іван Максимович</t>
  </si>
  <si>
    <t>21.05.2011</t>
  </si>
  <si>
    <t>Комунальний заклад «Вінницький ліцей №4 
ім. Д.І. Менделєєва»</t>
  </si>
  <si>
    <t>Радер Марина Леонідівна</t>
  </si>
  <si>
    <t>Кобрін Георгій Ігорович</t>
  </si>
  <si>
    <t>14.09.2010</t>
  </si>
  <si>
    <t>Петровська Ірина Петрівна</t>
  </si>
  <si>
    <t>Жупанова Вероніка Сергіївна</t>
  </si>
  <si>
    <t>31.05.2011</t>
  </si>
  <si>
    <t>Ткачук Іван Іванович</t>
  </si>
  <si>
    <t>06.07.2011</t>
  </si>
  <si>
    <t>Тарабан Глєб Сергійович</t>
  </si>
  <si>
    <t>26.08.2011</t>
  </si>
  <si>
    <t>Липова Людмила Іванівна</t>
  </si>
  <si>
    <t>Мукоід Дмитро Дмитрович</t>
  </si>
  <si>
    <t>09.04.2010</t>
  </si>
  <si>
    <t>Шаповалов Назарій Дмитрович</t>
  </si>
  <si>
    <t>26.10.2010</t>
  </si>
  <si>
    <t>Цегольник Ліна Петрівна</t>
  </si>
  <si>
    <t>Баланюк Соломія Юріївна</t>
  </si>
  <si>
    <t>28.02.2011</t>
  </si>
  <si>
    <t>Андрієвська Марина Юріївна</t>
  </si>
  <si>
    <t>Мусієнко Катерина Богданівна</t>
  </si>
  <si>
    <t>08.06.2010</t>
  </si>
  <si>
    <t>Комунальний заклад «Вінницький 
гуманітарний ліцей №1 імені М.І.Пирогова»</t>
  </si>
  <si>
    <t>Маркова Ірина Сергіївна</t>
  </si>
  <si>
    <t>16.05.2011</t>
  </si>
  <si>
    <t>Кононенко Галина Миколаївна</t>
  </si>
  <si>
    <t>Левицький Олексій Сергійович</t>
  </si>
  <si>
    <t>09.09.2010</t>
  </si>
  <si>
    <t>Білозор Вікторія Іванівна</t>
  </si>
  <si>
    <t>Єременко Еріка Юріївна</t>
  </si>
  <si>
    <t>13.04.2011</t>
  </si>
  <si>
    <t>Мельничук Олена Миколаївна</t>
  </si>
  <si>
    <t>Марущак Максим Ігорович</t>
  </si>
  <si>
    <t>16.04.2010</t>
  </si>
  <si>
    <t>Гордєєва Тетяна Миколаївна</t>
  </si>
  <si>
    <t>Кожевніков Роман Володимирович</t>
  </si>
  <si>
    <t>08.08.2011</t>
  </si>
  <si>
    <t>Сапсай Богдан Юрійович</t>
  </si>
  <si>
    <t>Баранов Євген Михайлович</t>
  </si>
  <si>
    <t>09.01.2011</t>
  </si>
  <si>
    <t>Пахулюк Оксана Вікторівна</t>
  </si>
  <si>
    <t>Грабчак Юрій Олегович</t>
  </si>
  <si>
    <t>05.05.2011</t>
  </si>
  <si>
    <t>Комунальний заклад «Вінницький 
ліцей №4 ім. Д.І. Менделєєва»</t>
  </si>
  <si>
    <t>Кушнір Максим Олександрович</t>
  </si>
  <si>
    <t>22.10.2010</t>
  </si>
  <si>
    <t>Гурман Алла Вікторівна</t>
  </si>
  <si>
    <t>Циснецька Олена Сергіївна</t>
  </si>
  <si>
    <t>21.12.2010</t>
  </si>
  <si>
    <t>Бондаренко Світлана Анатоліївна</t>
  </si>
  <si>
    <t>Лукасевич Дарина Олександівна</t>
  </si>
  <si>
    <t>11.02.2023</t>
  </si>
  <si>
    <t>Русанов Іван Миколайович</t>
  </si>
  <si>
    <t>05.01.2011</t>
  </si>
  <si>
    <t>Герасимович Марія Максимівна</t>
  </si>
  <si>
    <t>07.01.2011</t>
  </si>
  <si>
    <t>Стоцька Ольга Ігорівна</t>
  </si>
  <si>
    <t>03.03.2011</t>
  </si>
  <si>
    <t>Шерстюк Інна Василівна</t>
  </si>
  <si>
    <t>Кравчук Анна Ігорівна</t>
  </si>
  <si>
    <t>24.08.2011</t>
  </si>
  <si>
    <t>Бондарчук Олександр Сергійович</t>
  </si>
  <si>
    <t>24.01.2011</t>
  </si>
  <si>
    <t>Тепляков Ярослав Олександрович</t>
  </si>
  <si>
    <t>13.02.2011</t>
  </si>
  <si>
    <t>Дерешівський Богдан Васильович</t>
  </si>
  <si>
    <t>31.12.2010</t>
  </si>
  <si>
    <t>Клименко Владислав Андрійович</t>
  </si>
  <si>
    <t>30.09.2010</t>
  </si>
  <si>
    <t>Поперечна Світлана Володимирівна</t>
  </si>
  <si>
    <t>Токарєв Микола Олександрович</t>
  </si>
  <si>
    <t>12.08.2010</t>
  </si>
  <si>
    <t>Галіцька Олександра Ігорівна</t>
  </si>
  <si>
    <t>30.11.2010</t>
  </si>
  <si>
    <t>Демченко Римма Володимирівна</t>
  </si>
  <si>
    <t>Родін Нікіта Анатолійович</t>
  </si>
  <si>
    <t>16.12.2010</t>
  </si>
  <si>
    <t>Марценюк Ярослав Юрійович</t>
  </si>
  <si>
    <t>Овчар Дар'я Іванівна</t>
  </si>
  <si>
    <t>15.09.2010</t>
  </si>
  <si>
    <t>Бушинська Валентина Петрівна</t>
  </si>
  <si>
    <t>Поляк Олексій Васильович</t>
  </si>
  <si>
    <t>Мазуніна Світлана Миколаївна</t>
  </si>
  <si>
    <t>Желізняк Анна Миколаївна</t>
  </si>
  <si>
    <t>20.06.2010</t>
  </si>
  <si>
    <t>Булега Владислав Сергійович</t>
  </si>
  <si>
    <t>18.11.2010</t>
  </si>
  <si>
    <t>Шеремета Софія Андріївна</t>
  </si>
  <si>
    <t>24.02.2011</t>
  </si>
  <si>
    <t>Лєсовой Олексій Володимирович</t>
  </si>
  <si>
    <t>22.12.2010</t>
  </si>
  <si>
    <t>Комунальний заклад «Вінницький ліцей 
№30 імені Тараса Шевченка»</t>
  </si>
  <si>
    <t>Козик Марина Сергіївна</t>
  </si>
  <si>
    <t>Кубович Віра Сергіївна</t>
  </si>
  <si>
    <t>09.05.2011</t>
  </si>
  <si>
    <t>Мельник Олексій Володимирович</t>
  </si>
  <si>
    <t>01.06.2011</t>
  </si>
  <si>
    <t>Окулова Софія Олегівна</t>
  </si>
  <si>
    <t>Соєцька Анастасія Сергіївна</t>
  </si>
  <si>
    <t>Бордюк Софія Володимирівна</t>
  </si>
  <si>
    <t>25.10.2011</t>
  </si>
  <si>
    <t>Григоренко Вікторія Андріївна</t>
  </si>
  <si>
    <t>25.04.2011</t>
  </si>
  <si>
    <t>Білецька Катерина Андріївна</t>
  </si>
  <si>
    <t>05.07.2011</t>
  </si>
  <si>
    <t>Соловйова Ірина Миколаївна</t>
  </si>
  <si>
    <t>Хоменко Ксенія Володимирівна</t>
  </si>
  <si>
    <t>25.07.2011</t>
  </si>
  <si>
    <t>Рудникевич Олексій Юрійович</t>
  </si>
  <si>
    <t>09.02.2011</t>
  </si>
  <si>
    <t>Приватний дитиноцентричний заклад 
загальної середньої освіти І-ІІІ ступенів «Хаб Скул»</t>
  </si>
  <si>
    <t>Корчевський Владислав Богданович</t>
  </si>
  <si>
    <t>Величкіна Олександра Вікторівна</t>
  </si>
  <si>
    <t>20.03.2011</t>
  </si>
  <si>
    <t>Шевчук Марія Андріївна</t>
  </si>
  <si>
    <t>Юр'єва Марина Олександрівна</t>
  </si>
  <si>
    <t>Котьолкіна Олена Іванівна</t>
  </si>
  <si>
    <t>8 клас</t>
  </si>
  <si>
    <t>В</t>
  </si>
  <si>
    <t>Мисловський Іван Андрійович</t>
  </si>
  <si>
    <t>20.12.2009</t>
  </si>
  <si>
    <t>Комунальний заклад «Вінницький технічний ліцей»</t>
  </si>
  <si>
    <t>Кушнір Світлана Іванівна</t>
  </si>
  <si>
    <t>Таран Ярослав Андрійович</t>
  </si>
  <si>
    <t>28.08.2009</t>
  </si>
  <si>
    <t>Марценюк Анна Юріївна</t>
  </si>
  <si>
    <t>02.05.2010</t>
  </si>
  <si>
    <t>Лучко Софія Романівна</t>
  </si>
  <si>
    <t>19.09.2009</t>
  </si>
  <si>
    <t>Прігунова Марія Олексіївна</t>
  </si>
  <si>
    <t xml:space="preserve">Комунальний заклад Подільський науково-технічний ліцей для обдарованої молоді </t>
  </si>
  <si>
    <t>Бурдейна Людмила Іванівна</t>
  </si>
  <si>
    <t>Студент Іван Юрійович</t>
  </si>
  <si>
    <t>23.06.2010</t>
  </si>
  <si>
    <t>Шкуріна Ніна Олександрівна</t>
  </si>
  <si>
    <t>Лівінський Ростислав Олегович</t>
  </si>
  <si>
    <t>11.03.2010</t>
  </si>
  <si>
    <t>Купрієнко Наталія Василівна</t>
  </si>
  <si>
    <t>Цицонь Анастасія Богданівна</t>
  </si>
  <si>
    <t>Джереловська Ірина Миколаївна</t>
  </si>
  <si>
    <t>Сухоставський Тарас Євгенійович</t>
  </si>
  <si>
    <t>12.07.2009</t>
  </si>
  <si>
    <t>Домбровський Артем Леонідович</t>
  </si>
  <si>
    <t>29.03.2010</t>
  </si>
  <si>
    <t>Вікулова Анна Андріївна</t>
  </si>
  <si>
    <t>Остафійчук Катерина Олегівна</t>
  </si>
  <si>
    <t>18.08.2009</t>
  </si>
  <si>
    <t>Гребенюк Анна Василівна</t>
  </si>
  <si>
    <t>Щепінський Іліан Олександрович</t>
  </si>
  <si>
    <t>17.05.2010</t>
  </si>
  <si>
    <t>Ковальчук Лариса Антонівна</t>
  </si>
  <si>
    <t>Азуркін Андрій Вікторович</t>
  </si>
  <si>
    <t>18.06.2009</t>
  </si>
  <si>
    <t>Антонов Віктор Юрійович</t>
  </si>
  <si>
    <t>Півторак Андрій Анатолійович</t>
  </si>
  <si>
    <t>Яценко Дар’я Федорівна</t>
  </si>
  <si>
    <t>07.09.2010</t>
  </si>
  <si>
    <t>Островський Анатолій Володимирович</t>
  </si>
  <si>
    <t>12.04.2010</t>
  </si>
  <si>
    <t>Стрельчик Марина Миколаївна</t>
  </si>
  <si>
    <t>13.03.2010</t>
  </si>
  <si>
    <t>Богатир Ольга Василівна</t>
  </si>
  <si>
    <t>Порхун Марія Сергіївна</t>
  </si>
  <si>
    <t>27.01.2010</t>
  </si>
  <si>
    <t>Шевчук Валентина Петрівна</t>
  </si>
  <si>
    <t>Бадюк Маргарита Петрівна</t>
  </si>
  <si>
    <t>11.08.2009</t>
  </si>
  <si>
    <t>Неприлюк Наталія Валеріївна</t>
  </si>
  <si>
    <t>Голоколосова Єлізавета Дмитрівна</t>
  </si>
  <si>
    <t>Комунальний заклад «Вінницький ліцей №24»</t>
  </si>
  <si>
    <t>Пачевська Соломія Вячеславівна</t>
  </si>
  <si>
    <t>16.09.2010</t>
  </si>
  <si>
    <t>Куленко Вікторія Олександрівна</t>
  </si>
  <si>
    <t>21.08.2010</t>
  </si>
  <si>
    <t>Романов Павло Олександрович</t>
  </si>
  <si>
    <t>Радудік Ірина Юріївна</t>
  </si>
  <si>
    <t>08.11.2009</t>
  </si>
  <si>
    <t>Бондарчук Олена Аркадіївна</t>
  </si>
  <si>
    <t>Полегошко Юлія Віталіївна</t>
  </si>
  <si>
    <t>03.09.2009</t>
  </si>
  <si>
    <t>Понуровська Софія Андріївна</t>
  </si>
  <si>
    <t>15.05.2010</t>
  </si>
  <si>
    <t>Ветров Віталій Вікторович</t>
  </si>
  <si>
    <t>Павловська Анастасія Леонідівна</t>
  </si>
  <si>
    <t>28.01.2010</t>
  </si>
  <si>
    <t>Миронишин Іван Андрійович</t>
  </si>
  <si>
    <t>23.05.2009</t>
  </si>
  <si>
    <t>Томашевський Дмитро Ярославович</t>
  </si>
  <si>
    <t>16.06.2010</t>
  </si>
  <si>
    <t>Абрамчук Таїсія Миколаївна</t>
  </si>
  <si>
    <t>Бегалюк Анастасія Сергіївна</t>
  </si>
  <si>
    <t>09.06.2010</t>
  </si>
  <si>
    <t>Будикін Дмитро Андрійович</t>
  </si>
  <si>
    <t>11.07.2009</t>
  </si>
  <si>
    <t>Юрченко Наталя Василівна</t>
  </si>
  <si>
    <t>Коваль Надія Борисівна</t>
  </si>
  <si>
    <t>04.04.2010</t>
  </si>
  <si>
    <t>Маслова Ольга Олександрівна</t>
  </si>
  <si>
    <t>Царюк Владислав Миколайович</t>
  </si>
  <si>
    <t>10.04.2010</t>
  </si>
  <si>
    <t>Непран Юлія Олександрівна</t>
  </si>
  <si>
    <t>11.07.2010</t>
  </si>
  <si>
    <t>Дубовик Тамара Георгіївна</t>
  </si>
  <si>
    <t>Рудик Софія Павлівна</t>
  </si>
  <si>
    <t>18.03.2010</t>
  </si>
  <si>
    <t>Комунальний заклад «Вінницький ліцей 
№4»</t>
  </si>
  <si>
    <t>Крисак Олександр Миколайович</t>
  </si>
  <si>
    <t>Гончаров Матвій Андрійович</t>
  </si>
  <si>
    <t>03.08.2009</t>
  </si>
  <si>
    <t>Швець Віктор Сергійович</t>
  </si>
  <si>
    <t>16.10.2009</t>
  </si>
  <si>
    <t>9 клас</t>
  </si>
  <si>
    <t>!Саєнко Ростислав Романович</t>
  </si>
  <si>
    <t>31.01.2009</t>
  </si>
  <si>
    <t>Петруняк Інна Михайлівна</t>
  </si>
  <si>
    <t>!Уманець Артьом Ігорович</t>
  </si>
  <si>
    <t>31.07.2008</t>
  </si>
  <si>
    <t>D</t>
  </si>
  <si>
    <t>Стрельбицька Ксенія Євгеніївна</t>
  </si>
  <si>
    <t>16.07.2009</t>
  </si>
  <si>
    <t>Нестюк Валентина Михайлівна</t>
  </si>
  <si>
    <t>Барабаш Олександр Сергійович</t>
  </si>
  <si>
    <t>04.11.2008</t>
  </si>
  <si>
    <t>Кметюк Світлана Володимирівна</t>
  </si>
  <si>
    <t>Ходасевич Іван Юрійович</t>
  </si>
  <si>
    <t>26.11.2008</t>
  </si>
  <si>
    <t>Боднар Владислав Русланович</t>
  </si>
  <si>
    <t>15.06.2008</t>
  </si>
  <si>
    <t>Бессолов Володимир Степанович</t>
  </si>
  <si>
    <t>02.05.2009</t>
  </si>
  <si>
    <t>Парфенюк Владислав Андрійович</t>
  </si>
  <si>
    <t>22.02.2009</t>
  </si>
  <si>
    <t>Доля Радомир Вадимович</t>
  </si>
  <si>
    <t>26.06.2009</t>
  </si>
  <si>
    <t>Калашніков Нікіта Андрійович</t>
  </si>
  <si>
    <t>05.06.2008</t>
  </si>
  <si>
    <t>Федчишин Єгор Олександрович</t>
  </si>
  <si>
    <t>Зубрін Юрій Святославович</t>
  </si>
  <si>
    <t>05.06.2009</t>
  </si>
  <si>
    <t>Старинець Ольга Віталіївна</t>
  </si>
  <si>
    <t>10.04.2009</t>
  </si>
  <si>
    <t>Мельник Леся Анатоліївна</t>
  </si>
  <si>
    <t>Огнівко Владислав Володимирович</t>
  </si>
  <si>
    <t>Липовий Ігор Григорович</t>
  </si>
  <si>
    <t>Філінова Соломія Андріївна</t>
  </si>
  <si>
    <t>Петрушенко Олег Юрійович</t>
  </si>
  <si>
    <t>Рубан Анна Ігорівна</t>
  </si>
  <si>
    <t>Вдовичак Денис Вячеславович</t>
  </si>
  <si>
    <t>13.06.2008</t>
  </si>
  <si>
    <t>Герасимчук Аліна Миколаївна</t>
  </si>
  <si>
    <t>Олійник Марія Андріївна</t>
  </si>
  <si>
    <t>Мельник Олександра Вікторівна</t>
  </si>
  <si>
    <t>Щупко Володимир Володимирович</t>
  </si>
  <si>
    <t>24.03.2009</t>
  </si>
  <si>
    <t>Мартинюк Олександр Олександрович</t>
  </si>
  <si>
    <t>Терліковський Володимир Вячеславович</t>
  </si>
  <si>
    <t>Петрушенко Олег Юрійович Попова Ірина Василівна</t>
  </si>
  <si>
    <t>Стратієнко Кіріл Сергійович</t>
  </si>
  <si>
    <t>30.10.2008</t>
  </si>
  <si>
    <t>Діденко Ангеліна Анатоліївна</t>
  </si>
  <si>
    <t>18.01.2009</t>
  </si>
  <si>
    <t>Молодецька Валерія Олександрівна</t>
  </si>
  <si>
    <t>25.05.2009</t>
  </si>
  <si>
    <t>Хорошева Катерина Олександрівна</t>
  </si>
  <si>
    <t>Верич Марія Андріївна</t>
  </si>
  <si>
    <t>Дячок Маргарита Олександрівна</t>
  </si>
  <si>
    <t>11.03.2009</t>
  </si>
  <si>
    <t>Огороднік Дмитро В\'ячеславович</t>
  </si>
  <si>
    <t>13.11.2008</t>
  </si>
  <si>
    <t>Гончарук Артем Русланович</t>
  </si>
  <si>
    <t>23.01.2009</t>
  </si>
  <si>
    <t>Ляшук Артем Валерійович</t>
  </si>
  <si>
    <t>06.03.2009</t>
  </si>
  <si>
    <t>Пилипенко Артем Андрійович</t>
  </si>
  <si>
    <t>03.11.2008</t>
  </si>
  <si>
    <t>Недбайло Володимир Ярославович</t>
  </si>
  <si>
    <t>08.09.2008</t>
  </si>
  <si>
    <t>Плахотніков Владислав Олександрович</t>
  </si>
  <si>
    <t>23.04.2009</t>
  </si>
  <si>
    <t>Гаврилюк Ольга Петрівна</t>
  </si>
  <si>
    <t>Каменщикова Марія Артемівна</t>
  </si>
  <si>
    <t>Галіцька Алла Анатоліївна</t>
  </si>
  <si>
    <t>Копистиринська Анна Євгеніївна</t>
  </si>
  <si>
    <t>Півторак А.А.</t>
  </si>
  <si>
    <t>Джереловська І.М.</t>
  </si>
  <si>
    <t>Мокрянська О.М.</t>
  </si>
  <si>
    <t>Петровська І.П.</t>
  </si>
  <si>
    <t>Сташевська С.К.</t>
  </si>
  <si>
    <t>Червоняк В.В.</t>
  </si>
  <si>
    <t>10 клас</t>
  </si>
  <si>
    <t>Сташевська Світлана Кароліївна</t>
  </si>
  <si>
    <t>A</t>
  </si>
  <si>
    <t>Гордійчук Георгій Олегович</t>
  </si>
  <si>
    <t>Шауро Єлизавета Олександрівна</t>
  </si>
  <si>
    <t>16.12.2007</t>
  </si>
  <si>
    <t>Гаврилюк Андрій Олександрович</t>
  </si>
  <si>
    <t>Ларюшкін Сергій Олександрович</t>
  </si>
  <si>
    <t>07.03.2008</t>
  </si>
  <si>
    <t>Юрій Богдан Юрійович</t>
  </si>
  <si>
    <t>Шиманський Владислав Олександрович</t>
  </si>
  <si>
    <t>Вараниця Олександр Олегович</t>
  </si>
  <si>
    <t>18.05.2008</t>
  </si>
  <si>
    <t>Яценко Іван Іванович</t>
  </si>
  <si>
    <t>01.09.2007</t>
  </si>
  <si>
    <t>Комунальний заклад «Вінницький фізико-математичний ліцей №17»</t>
  </si>
  <si>
    <t>Герасимов Олександр Вікторович</t>
  </si>
  <si>
    <t>Попова Ірина Василівна</t>
  </si>
  <si>
    <t>Павлюк Аліна Олександрівна</t>
  </si>
  <si>
    <t>14.07.2008</t>
  </si>
  <si>
    <t>Николайчишена Вікторія Андріївна</t>
  </si>
  <si>
    <t>Гончар Ілля Олександрович</t>
  </si>
  <si>
    <t>01.08.2008</t>
  </si>
  <si>
    <t>Пацалюк Дмитро Сергійович</t>
  </si>
  <si>
    <t>06.04.2008</t>
  </si>
  <si>
    <t>Статкевич Олена Анатоліївна</t>
  </si>
  <si>
    <t>Грабовський Богдан Олександрович</t>
  </si>
  <si>
    <t>15.02.2008</t>
  </si>
  <si>
    <t>Плахотнюк Яна Русланівна</t>
  </si>
  <si>
    <t>16.09.2008</t>
  </si>
  <si>
    <t>Пасіхова Олена Петрівна</t>
  </si>
  <si>
    <t>Дякова Олена Володимирівна</t>
  </si>
  <si>
    <t>28.05.2008</t>
  </si>
  <si>
    <t>Комунальний заклад «Вінницький ліцей №30 імені Тараса Шевченка»</t>
  </si>
  <si>
    <t>Кучерук Олександр Михайлович</t>
  </si>
  <si>
    <t>25.11.2007</t>
  </si>
  <si>
    <t>Софина Вікторія Олександрівна</t>
  </si>
  <si>
    <t>27.01.2008</t>
  </si>
  <si>
    <t>Шахін Роман Олександрович</t>
  </si>
  <si>
    <t>20.07.2008</t>
  </si>
  <si>
    <t>Димік Ольга Володимирівна</t>
  </si>
  <si>
    <t>Марценюк Євген Олександрович</t>
  </si>
  <si>
    <t>03.01.2008</t>
  </si>
  <si>
    <t>Шпак Віктор Сергійович</t>
  </si>
  <si>
    <t>29.12.2007</t>
  </si>
  <si>
    <t>Сваричевський Юрій Андрійович</t>
  </si>
  <si>
    <t>05.10.2007</t>
  </si>
  <si>
    <t>Петрушенко О.Ю.</t>
  </si>
  <si>
    <t>Яропуд С.М.</t>
  </si>
  <si>
    <t>Маранчук Н.А.</t>
  </si>
  <si>
    <t>Рознюк Л.В.</t>
  </si>
  <si>
    <t>Мельничук В.М.</t>
  </si>
  <si>
    <t>11 клас</t>
  </si>
  <si>
    <t xml:space="preserve">!Буров Нікіта Дмитрович </t>
  </si>
  <si>
    <t>Коперчак Валентина Федорівна</t>
  </si>
  <si>
    <t>!Поступайло Дар'я Олександрівна</t>
  </si>
  <si>
    <t>O</t>
  </si>
  <si>
    <t>Гут Ярослав Сергійович</t>
  </si>
  <si>
    <t>27.11.2006</t>
  </si>
  <si>
    <t>Швайко Даніїл Олегович</t>
  </si>
  <si>
    <t>08.08.2007</t>
  </si>
  <si>
    <t>Таксер Павло Володимирович</t>
  </si>
  <si>
    <t>15.04.2007</t>
  </si>
  <si>
    <t>Зборовський Олександр Русланович</t>
  </si>
  <si>
    <t>Сучок Катерина Анатоліївна</t>
  </si>
  <si>
    <t>26.09.2007</t>
  </si>
  <si>
    <t>Писарєва Олена Олексіївна</t>
  </si>
  <si>
    <t>Чорній Руслан Артурович</t>
  </si>
  <si>
    <t>Карван Евангеліна Сергіївна</t>
  </si>
  <si>
    <t>Зінець Вячеслав Олександрович</t>
  </si>
  <si>
    <t>11.10.2006</t>
  </si>
  <si>
    <t>Ємельяненко Антон Тарасович</t>
  </si>
  <si>
    <t>17.11.2006</t>
  </si>
  <si>
    <t>Жданов Олександр Євгенович</t>
  </si>
  <si>
    <t>07.11.2007</t>
  </si>
  <si>
    <t>Родюк Аліна Ігорівна</t>
  </si>
  <si>
    <t>28.05.2007</t>
  </si>
  <si>
    <t>Мороз Михайло Ростиславович</t>
  </si>
  <si>
    <t>Курганов Михайло Сергійович</t>
  </si>
  <si>
    <t>18.02.2007</t>
  </si>
  <si>
    <t>Комунальний заклад «Вінницький ліцей №4 ім. Д.І. Менделєєва»</t>
  </si>
  <si>
    <t>Белінська Надія Дмитрівна</t>
  </si>
  <si>
    <t>Ірга Марія Василівна</t>
  </si>
  <si>
    <t>Шевчук Владислав Андрійович</t>
  </si>
  <si>
    <t>Щуцький Павло Сергійович</t>
  </si>
  <si>
    <t>05.07.2006</t>
  </si>
  <si>
    <t>Ганська Ірина Вікторівна</t>
  </si>
  <si>
    <t>30.11.2006</t>
  </si>
  <si>
    <t>Приймак Валерія Павлівна</t>
  </si>
  <si>
    <t>08.02.2007</t>
  </si>
  <si>
    <t>Юріна Дарина Олександрівна</t>
  </si>
  <si>
    <t>23.12.2006</t>
  </si>
  <si>
    <t>Тарасов Олександр Сергійович</t>
  </si>
  <si>
    <t>12.11.2007</t>
  </si>
  <si>
    <t>Кирилюк В.В.</t>
  </si>
  <si>
    <t>Панасенко О.Б.</t>
  </si>
  <si>
    <t>І</t>
  </si>
  <si>
    <t>ІІ</t>
  </si>
  <si>
    <t>ІІІ</t>
  </si>
  <si>
    <t>Голова 
апеляційної комісії</t>
  </si>
  <si>
    <t>21 грудня, (Комунальний заклад «Вінницький ліцей №16»)</t>
  </si>
  <si>
    <t>Крупський Я.В.</t>
  </si>
  <si>
    <t>Голова оргкомітету</t>
  </si>
  <si>
    <t>Стрельбицька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</si>
</sst>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Fill="0" applyProtection="0"/>
    <xf numFmtId="0" fontId="2" fillId="0" borderId="0"/>
    <xf numFmtId="0" fontId="1" fillId="0" borderId="0" applyFill="0" applyProtection="0"/>
    <xf numFmtId="0" fontId="1" fillId="0" borderId="0" applyFill="0" applyProtection="0"/>
  </cellStyleXfs>
  <cellXfs count="69">
    <xf numFmtId="0" fontId="0" fillId="0" borderId="0" xfId="0" applyFill="1" applyProtection="1"/>
    <xf numFmtId="0" fontId="3" fillId="0" borderId="0" xfId="0" applyFont="1" applyFill="1" applyProtection="1"/>
    <xf numFmtId="0" fontId="3" fillId="4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left" vertical="center"/>
    </xf>
    <xf numFmtId="0" fontId="3" fillId="3" borderId="1" xfId="0" applyFont="1" applyFill="1" applyBorder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wrapText="1"/>
    </xf>
    <xf numFmtId="0" fontId="3" fillId="0" borderId="0" xfId="0" applyFont="1" applyFill="1" applyAlignment="1" applyProtection="1">
      <alignment vertical="center"/>
    </xf>
    <xf numFmtId="14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Protection="1"/>
    <xf numFmtId="0" fontId="3" fillId="5" borderId="1" xfId="0" applyFont="1" applyFill="1" applyBorder="1" applyAlignment="1" applyProtection="1">
      <alignment horizontal="left" vertical="center"/>
    </xf>
    <xf numFmtId="0" fontId="3" fillId="5" borderId="1" xfId="0" applyFont="1" applyFill="1" applyBorder="1" applyAlignment="1" applyProtection="1">
      <alignment horizontal="left" vertical="center" wrapText="1"/>
    </xf>
    <xf numFmtId="0" fontId="4" fillId="5" borderId="1" xfId="0" applyFont="1" applyFill="1" applyBorder="1" applyAlignment="1">
      <alignment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left" wrapText="1"/>
    </xf>
    <xf numFmtId="0" fontId="3" fillId="0" borderId="0" xfId="0" applyFont="1" applyFill="1" applyAlignment="1" applyProtection="1">
      <alignment horizontal="left"/>
    </xf>
    <xf numFmtId="0" fontId="4" fillId="4" borderId="1" xfId="0" applyFont="1" applyFill="1" applyBorder="1" applyAlignment="1">
      <alignment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Protection="1"/>
    <xf numFmtId="0" fontId="3" fillId="2" borderId="1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top"/>
    </xf>
    <xf numFmtId="0" fontId="5" fillId="0" borderId="1" xfId="0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vertical="center" wrapText="1"/>
    </xf>
    <xf numFmtId="14" fontId="3" fillId="5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top"/>
    </xf>
    <xf numFmtId="0" fontId="3" fillId="0" borderId="2" xfId="0" applyFont="1" applyFill="1" applyBorder="1" applyAlignment="1" applyProtection="1">
      <alignment horizontal="center" vertical="top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O107"/>
  <sheetViews>
    <sheetView zoomScale="70" zoomScaleNormal="70" workbookViewId="0">
      <pane ySplit="6" topLeftCell="A7" activePane="bottomLeft" state="frozen"/>
      <selection pane="bottomLeft" activeCell="B7" sqref="B1:C1048576"/>
    </sheetView>
  </sheetViews>
  <sheetFormatPr defaultColWidth="9.140625" defaultRowHeight="15.75" x14ac:dyDescent="0.25"/>
  <cols>
    <col min="1" max="1" width="4.85546875" style="1" customWidth="1"/>
    <col min="2" max="2" width="6.7109375" style="1" hidden="1" customWidth="1"/>
    <col min="3" max="3" width="4.7109375" style="9" hidden="1" customWidth="1"/>
    <col min="4" max="4" width="40.28515625" style="10" bestFit="1" customWidth="1"/>
    <col min="5" max="5" width="13.28515625" style="11" bestFit="1" customWidth="1"/>
    <col min="6" max="6" width="50.140625" style="10" bestFit="1" customWidth="1"/>
    <col min="7" max="7" width="5.42578125" style="9" bestFit="1" customWidth="1"/>
    <col min="8" max="8" width="7.140625" style="9" customWidth="1"/>
    <col min="9" max="9" width="37.7109375" style="10" bestFit="1" customWidth="1"/>
    <col min="10" max="13" width="5.42578125" style="12" customWidth="1"/>
    <col min="14" max="14" width="10.28515625" style="9" bestFit="1" customWidth="1"/>
    <col min="15" max="15" width="9.140625" style="9"/>
    <col min="16" max="16384" width="9.140625" style="1"/>
  </cols>
  <sheetData>
    <row r="1" spans="1:15" x14ac:dyDescent="0.25">
      <c r="A1" s="63" t="s">
        <v>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x14ac:dyDescent="0.25">
      <c r="A2" s="63" t="s">
        <v>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x14ac:dyDescent="0.25">
      <c r="A3" s="63" t="s">
        <v>215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36" customHeight="1" x14ac:dyDescent="0.25">
      <c r="A4" s="64" t="s">
        <v>646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15" customHeight="1" x14ac:dyDescent="0.25">
      <c r="A5" s="66" t="s">
        <v>217</v>
      </c>
      <c r="B5" s="67" t="s">
        <v>229</v>
      </c>
      <c r="C5" s="65" t="s">
        <v>1</v>
      </c>
      <c r="D5" s="66" t="s">
        <v>2</v>
      </c>
      <c r="E5" s="66" t="s">
        <v>216</v>
      </c>
      <c r="F5" s="66" t="s">
        <v>3</v>
      </c>
      <c r="G5" s="66" t="s">
        <v>0</v>
      </c>
      <c r="H5" s="66" t="s">
        <v>209</v>
      </c>
      <c r="I5" s="66" t="s">
        <v>4</v>
      </c>
      <c r="J5" s="61" t="s">
        <v>5</v>
      </c>
      <c r="K5" s="61"/>
      <c r="L5" s="61"/>
      <c r="M5" s="61"/>
      <c r="N5" s="62" t="s">
        <v>6</v>
      </c>
      <c r="O5" s="65" t="s">
        <v>7</v>
      </c>
    </row>
    <row r="6" spans="1:15" ht="42.6" customHeight="1" x14ac:dyDescent="0.25">
      <c r="A6" s="66"/>
      <c r="B6" s="68"/>
      <c r="C6" s="65"/>
      <c r="D6" s="66"/>
      <c r="E6" s="66"/>
      <c r="F6" s="66"/>
      <c r="G6" s="66"/>
      <c r="H6" s="66"/>
      <c r="I6" s="66"/>
      <c r="J6" s="34">
        <v>1</v>
      </c>
      <c r="K6" s="34">
        <v>2</v>
      </c>
      <c r="L6" s="34">
        <v>3</v>
      </c>
      <c r="M6" s="34">
        <v>4</v>
      </c>
      <c r="N6" s="62"/>
      <c r="O6" s="65"/>
    </row>
    <row r="7" spans="1:15" hidden="1" x14ac:dyDescent="0.25">
      <c r="A7" s="19">
        <v>0</v>
      </c>
      <c r="B7" s="19"/>
      <c r="C7" s="19"/>
      <c r="D7" s="20" t="s">
        <v>231</v>
      </c>
      <c r="E7" s="19" t="s">
        <v>120</v>
      </c>
      <c r="F7" s="21" t="s">
        <v>87</v>
      </c>
      <c r="G7" s="19">
        <v>6</v>
      </c>
      <c r="H7" s="19">
        <v>1</v>
      </c>
      <c r="I7" s="20" t="s">
        <v>121</v>
      </c>
      <c r="J7" s="36"/>
      <c r="K7" s="36"/>
      <c r="L7" s="36"/>
      <c r="M7" s="36"/>
      <c r="N7" s="20"/>
      <c r="O7" s="36"/>
    </row>
    <row r="8" spans="1:15" hidden="1" x14ac:dyDescent="0.25">
      <c r="A8" s="19">
        <v>0</v>
      </c>
      <c r="B8" s="19"/>
      <c r="C8" s="19"/>
      <c r="D8" s="20" t="s">
        <v>232</v>
      </c>
      <c r="E8" s="19" t="s">
        <v>120</v>
      </c>
      <c r="F8" s="21" t="s">
        <v>87</v>
      </c>
      <c r="G8" s="19">
        <v>6</v>
      </c>
      <c r="H8" s="19">
        <v>1</v>
      </c>
      <c r="I8" s="20" t="s">
        <v>121</v>
      </c>
      <c r="J8" s="36"/>
      <c r="K8" s="36"/>
      <c r="L8" s="36"/>
      <c r="M8" s="36"/>
      <c r="N8" s="20"/>
      <c r="O8" s="36"/>
    </row>
    <row r="9" spans="1:15" ht="31.5" hidden="1" x14ac:dyDescent="0.25">
      <c r="A9" s="19">
        <v>0</v>
      </c>
      <c r="B9" s="19"/>
      <c r="C9" s="19"/>
      <c r="D9" s="20" t="s">
        <v>233</v>
      </c>
      <c r="E9" s="19" t="s">
        <v>116</v>
      </c>
      <c r="F9" s="22" t="s">
        <v>210</v>
      </c>
      <c r="G9" s="19">
        <v>6</v>
      </c>
      <c r="H9" s="19">
        <v>1</v>
      </c>
      <c r="I9" s="20" t="s">
        <v>117</v>
      </c>
      <c r="J9" s="36"/>
      <c r="K9" s="36"/>
      <c r="L9" s="36"/>
      <c r="M9" s="36"/>
      <c r="N9" s="20"/>
      <c r="O9" s="36"/>
    </row>
    <row r="10" spans="1:15" hidden="1" x14ac:dyDescent="0.25">
      <c r="A10" s="19">
        <v>0</v>
      </c>
      <c r="B10" s="19"/>
      <c r="C10" s="19"/>
      <c r="D10" s="20" t="s">
        <v>234</v>
      </c>
      <c r="E10" s="19" t="s">
        <v>86</v>
      </c>
      <c r="F10" s="21" t="s">
        <v>87</v>
      </c>
      <c r="G10" s="19">
        <v>6</v>
      </c>
      <c r="H10" s="19">
        <v>1</v>
      </c>
      <c r="I10" s="20" t="s">
        <v>88</v>
      </c>
      <c r="J10" s="36"/>
      <c r="K10" s="36"/>
      <c r="L10" s="36"/>
      <c r="M10" s="36"/>
      <c r="N10" s="20"/>
      <c r="O10" s="36"/>
    </row>
    <row r="11" spans="1:15" hidden="1" x14ac:dyDescent="0.25">
      <c r="A11" s="19">
        <v>0</v>
      </c>
      <c r="B11" s="19"/>
      <c r="C11" s="19"/>
      <c r="D11" s="20" t="s">
        <v>235</v>
      </c>
      <c r="E11" s="19" t="s">
        <v>146</v>
      </c>
      <c r="F11" s="21" t="s">
        <v>92</v>
      </c>
      <c r="G11" s="19">
        <v>6</v>
      </c>
      <c r="H11" s="19">
        <v>1</v>
      </c>
      <c r="I11" s="20" t="s">
        <v>93</v>
      </c>
      <c r="J11" s="36"/>
      <c r="K11" s="36"/>
      <c r="L11" s="36"/>
      <c r="M11" s="36"/>
      <c r="N11" s="20"/>
      <c r="O11" s="36"/>
    </row>
    <row r="12" spans="1:15" hidden="1" x14ac:dyDescent="0.25">
      <c r="A12" s="19">
        <v>0</v>
      </c>
      <c r="B12" s="19"/>
      <c r="C12" s="19"/>
      <c r="D12" s="20" t="s">
        <v>236</v>
      </c>
      <c r="E12" s="19" t="s">
        <v>73</v>
      </c>
      <c r="F12" s="21" t="s">
        <v>64</v>
      </c>
      <c r="G12" s="19">
        <v>6</v>
      </c>
      <c r="H12" s="19">
        <v>2</v>
      </c>
      <c r="I12" s="20" t="s">
        <v>74</v>
      </c>
      <c r="J12" s="36"/>
      <c r="K12" s="36"/>
      <c r="L12" s="36"/>
      <c r="M12" s="36"/>
      <c r="N12" s="20"/>
      <c r="O12" s="36"/>
    </row>
    <row r="13" spans="1:15" hidden="1" x14ac:dyDescent="0.25">
      <c r="A13" s="19">
        <v>0</v>
      </c>
      <c r="B13" s="19"/>
      <c r="C13" s="19"/>
      <c r="D13" s="20" t="s">
        <v>237</v>
      </c>
      <c r="E13" s="19" t="s">
        <v>75</v>
      </c>
      <c r="F13" s="21" t="s">
        <v>64</v>
      </c>
      <c r="G13" s="19">
        <v>6</v>
      </c>
      <c r="H13" s="19">
        <v>2</v>
      </c>
      <c r="I13" s="20" t="s">
        <v>65</v>
      </c>
      <c r="J13" s="36"/>
      <c r="K13" s="36"/>
      <c r="L13" s="36"/>
      <c r="M13" s="36"/>
      <c r="N13" s="20"/>
      <c r="O13" s="36"/>
    </row>
    <row r="14" spans="1:15" hidden="1" x14ac:dyDescent="0.25">
      <c r="A14" s="19">
        <v>0</v>
      </c>
      <c r="B14" s="19"/>
      <c r="C14" s="19"/>
      <c r="D14" s="20" t="s">
        <v>238</v>
      </c>
      <c r="E14" s="19" t="s">
        <v>195</v>
      </c>
      <c r="F14" s="21" t="s">
        <v>48</v>
      </c>
      <c r="G14" s="19">
        <v>6</v>
      </c>
      <c r="H14" s="19">
        <v>1</v>
      </c>
      <c r="I14" s="20" t="s">
        <v>196</v>
      </c>
      <c r="J14" s="36"/>
      <c r="K14" s="36"/>
      <c r="L14" s="36"/>
      <c r="M14" s="36"/>
      <c r="N14" s="20"/>
      <c r="O14" s="36"/>
    </row>
    <row r="15" spans="1:15" hidden="1" x14ac:dyDescent="0.25">
      <c r="A15" s="19">
        <v>1</v>
      </c>
      <c r="B15" s="19" t="s">
        <v>239</v>
      </c>
      <c r="C15" s="19">
        <v>4</v>
      </c>
      <c r="D15" s="23" t="s">
        <v>242</v>
      </c>
      <c r="E15" s="24">
        <v>40832</v>
      </c>
      <c r="F15" s="21" t="s">
        <v>227</v>
      </c>
      <c r="G15" s="25">
        <v>6</v>
      </c>
      <c r="H15" s="25">
        <v>1</v>
      </c>
      <c r="I15" s="23" t="s">
        <v>228</v>
      </c>
      <c r="J15" s="36"/>
      <c r="K15" s="36"/>
      <c r="L15" s="36"/>
      <c r="M15" s="36"/>
      <c r="N15" s="6"/>
      <c r="O15" s="36"/>
    </row>
    <row r="16" spans="1:15" x14ac:dyDescent="0.25">
      <c r="A16" s="2"/>
      <c r="B16" s="2"/>
      <c r="C16" s="2"/>
      <c r="D16" s="29"/>
      <c r="E16" s="30"/>
      <c r="F16" s="31"/>
      <c r="G16" s="32"/>
      <c r="H16" s="32"/>
      <c r="I16" s="29"/>
      <c r="J16" s="37"/>
      <c r="K16" s="37"/>
      <c r="L16" s="37"/>
      <c r="M16" s="37"/>
      <c r="N16" s="33"/>
      <c r="O16" s="37"/>
    </row>
    <row r="17" spans="1:15" x14ac:dyDescent="0.25">
      <c r="A17" s="3">
        <v>1</v>
      </c>
      <c r="B17" s="3" t="s">
        <v>239</v>
      </c>
      <c r="C17" s="3">
        <v>7</v>
      </c>
      <c r="D17" s="4" t="s">
        <v>96</v>
      </c>
      <c r="E17" s="3" t="s">
        <v>97</v>
      </c>
      <c r="F17" s="5" t="s">
        <v>98</v>
      </c>
      <c r="G17" s="3">
        <v>6</v>
      </c>
      <c r="H17" s="3">
        <v>1</v>
      </c>
      <c r="I17" s="4" t="s">
        <v>99</v>
      </c>
      <c r="J17" s="35">
        <v>7</v>
      </c>
      <c r="K17" s="35">
        <v>7</v>
      </c>
      <c r="L17" s="35">
        <v>7</v>
      </c>
      <c r="M17" s="35">
        <v>7</v>
      </c>
      <c r="N17" s="26">
        <f t="shared" ref="N17:N48" si="0">SUM(J17:M17)</f>
        <v>28</v>
      </c>
      <c r="O17" s="35" t="s">
        <v>642</v>
      </c>
    </row>
    <row r="18" spans="1:15" ht="31.5" x14ac:dyDescent="0.25">
      <c r="A18" s="3">
        <v>2</v>
      </c>
      <c r="B18" s="3" t="s">
        <v>239</v>
      </c>
      <c r="C18" s="3">
        <v>16</v>
      </c>
      <c r="D18" s="4" t="s">
        <v>89</v>
      </c>
      <c r="E18" s="3" t="s">
        <v>75</v>
      </c>
      <c r="F18" s="7" t="s">
        <v>214</v>
      </c>
      <c r="G18" s="3">
        <v>6</v>
      </c>
      <c r="H18" s="3">
        <v>1</v>
      </c>
      <c r="I18" s="4" t="s">
        <v>58</v>
      </c>
      <c r="J18" s="35">
        <v>7</v>
      </c>
      <c r="K18" s="35">
        <v>7</v>
      </c>
      <c r="L18" s="35">
        <v>7</v>
      </c>
      <c r="M18" s="35">
        <v>7</v>
      </c>
      <c r="N18" s="26">
        <f t="shared" si="0"/>
        <v>28</v>
      </c>
      <c r="O18" s="35" t="s">
        <v>642</v>
      </c>
    </row>
    <row r="19" spans="1:15" ht="31.5" x14ac:dyDescent="0.25">
      <c r="A19" s="3">
        <v>3</v>
      </c>
      <c r="B19" s="3" t="s">
        <v>239</v>
      </c>
      <c r="C19" s="3">
        <v>18</v>
      </c>
      <c r="D19" s="4" t="s">
        <v>56</v>
      </c>
      <c r="E19" s="3" t="s">
        <v>57</v>
      </c>
      <c r="F19" s="7" t="s">
        <v>214</v>
      </c>
      <c r="G19" s="3">
        <v>6</v>
      </c>
      <c r="H19" s="3">
        <v>2</v>
      </c>
      <c r="I19" s="4" t="s">
        <v>58</v>
      </c>
      <c r="J19" s="35">
        <v>7</v>
      </c>
      <c r="K19" s="35">
        <v>7</v>
      </c>
      <c r="L19" s="35">
        <v>7</v>
      </c>
      <c r="M19" s="35">
        <v>7</v>
      </c>
      <c r="N19" s="26">
        <f t="shared" si="0"/>
        <v>28</v>
      </c>
      <c r="O19" s="35" t="s">
        <v>642</v>
      </c>
    </row>
    <row r="20" spans="1:15" ht="31.5" x14ac:dyDescent="0.25">
      <c r="A20" s="3">
        <v>4</v>
      </c>
      <c r="B20" s="3" t="s">
        <v>239</v>
      </c>
      <c r="C20" s="3">
        <v>56</v>
      </c>
      <c r="D20" s="4" t="s">
        <v>82</v>
      </c>
      <c r="E20" s="3" t="s">
        <v>83</v>
      </c>
      <c r="F20" s="7" t="s">
        <v>214</v>
      </c>
      <c r="G20" s="3">
        <v>6</v>
      </c>
      <c r="H20" s="3">
        <v>2</v>
      </c>
      <c r="I20" s="4" t="s">
        <v>58</v>
      </c>
      <c r="J20" s="35">
        <v>3</v>
      </c>
      <c r="K20" s="35">
        <v>7</v>
      </c>
      <c r="L20" s="35">
        <v>7</v>
      </c>
      <c r="M20" s="35">
        <v>7</v>
      </c>
      <c r="N20" s="26">
        <f t="shared" si="0"/>
        <v>24</v>
      </c>
      <c r="O20" s="35" t="s">
        <v>643</v>
      </c>
    </row>
    <row r="21" spans="1:15" x14ac:dyDescent="0.25">
      <c r="A21" s="3">
        <v>5</v>
      </c>
      <c r="B21" s="3" t="s">
        <v>239</v>
      </c>
      <c r="C21" s="3">
        <v>42</v>
      </c>
      <c r="D21" s="4" t="s">
        <v>69</v>
      </c>
      <c r="E21" s="3" t="s">
        <v>70</v>
      </c>
      <c r="F21" s="5" t="s">
        <v>71</v>
      </c>
      <c r="G21" s="3">
        <v>6</v>
      </c>
      <c r="H21" s="3">
        <v>2</v>
      </c>
      <c r="I21" s="4" t="s">
        <v>72</v>
      </c>
      <c r="J21" s="35">
        <v>7</v>
      </c>
      <c r="K21" s="35">
        <v>2</v>
      </c>
      <c r="L21" s="35">
        <v>7</v>
      </c>
      <c r="M21" s="35">
        <v>7</v>
      </c>
      <c r="N21" s="26">
        <f t="shared" si="0"/>
        <v>23</v>
      </c>
      <c r="O21" s="35" t="s">
        <v>643</v>
      </c>
    </row>
    <row r="22" spans="1:15" x14ac:dyDescent="0.25">
      <c r="A22" s="3">
        <v>6</v>
      </c>
      <c r="B22" s="3" t="s">
        <v>239</v>
      </c>
      <c r="C22" s="3">
        <v>30</v>
      </c>
      <c r="D22" s="4" t="s">
        <v>76</v>
      </c>
      <c r="E22" s="3" t="s">
        <v>77</v>
      </c>
      <c r="F22" s="5" t="s">
        <v>78</v>
      </c>
      <c r="G22" s="3">
        <v>6</v>
      </c>
      <c r="H22" s="3">
        <v>2</v>
      </c>
      <c r="I22" s="4" t="s">
        <v>79</v>
      </c>
      <c r="J22" s="35">
        <v>0</v>
      </c>
      <c r="K22" s="35">
        <v>7</v>
      </c>
      <c r="L22" s="35">
        <v>7</v>
      </c>
      <c r="M22" s="35">
        <v>7</v>
      </c>
      <c r="N22" s="26">
        <f t="shared" si="0"/>
        <v>21</v>
      </c>
      <c r="O22" s="35" t="s">
        <v>643</v>
      </c>
    </row>
    <row r="23" spans="1:15" x14ac:dyDescent="0.25">
      <c r="A23" s="3">
        <v>7</v>
      </c>
      <c r="B23" s="3" t="s">
        <v>239</v>
      </c>
      <c r="C23" s="3">
        <v>40</v>
      </c>
      <c r="D23" s="4" t="s">
        <v>18</v>
      </c>
      <c r="E23" s="3" t="s">
        <v>19</v>
      </c>
      <c r="F23" s="5" t="s">
        <v>13</v>
      </c>
      <c r="G23" s="3">
        <v>6</v>
      </c>
      <c r="H23" s="3">
        <v>3</v>
      </c>
      <c r="I23" s="4" t="s">
        <v>17</v>
      </c>
      <c r="J23" s="35">
        <v>0</v>
      </c>
      <c r="K23" s="35">
        <v>7</v>
      </c>
      <c r="L23" s="35">
        <v>7</v>
      </c>
      <c r="M23" s="35">
        <v>7</v>
      </c>
      <c r="N23" s="26">
        <f t="shared" si="0"/>
        <v>21</v>
      </c>
      <c r="O23" s="35" t="s">
        <v>643</v>
      </c>
    </row>
    <row r="24" spans="1:15" x14ac:dyDescent="0.25">
      <c r="A24" s="3">
        <v>8</v>
      </c>
      <c r="B24" s="3" t="s">
        <v>239</v>
      </c>
      <c r="C24" s="3">
        <v>36</v>
      </c>
      <c r="D24" s="4" t="s">
        <v>118</v>
      </c>
      <c r="E24" s="3" t="s">
        <v>119</v>
      </c>
      <c r="F24" s="5" t="s">
        <v>13</v>
      </c>
      <c r="G24" s="3">
        <v>6</v>
      </c>
      <c r="H24" s="3">
        <v>1</v>
      </c>
      <c r="I24" s="4" t="s">
        <v>14</v>
      </c>
      <c r="J24" s="35">
        <v>0</v>
      </c>
      <c r="K24" s="35">
        <v>7</v>
      </c>
      <c r="L24" s="35">
        <v>7</v>
      </c>
      <c r="M24" s="35">
        <v>7</v>
      </c>
      <c r="N24" s="26">
        <f t="shared" si="0"/>
        <v>21</v>
      </c>
      <c r="O24" s="35" t="s">
        <v>643</v>
      </c>
    </row>
    <row r="25" spans="1:15" x14ac:dyDescent="0.25">
      <c r="A25" s="3">
        <v>9</v>
      </c>
      <c r="B25" s="3" t="s">
        <v>239</v>
      </c>
      <c r="C25" s="3">
        <v>35</v>
      </c>
      <c r="D25" s="4" t="s">
        <v>162</v>
      </c>
      <c r="E25" s="3" t="s">
        <v>163</v>
      </c>
      <c r="F25" s="5" t="s">
        <v>98</v>
      </c>
      <c r="G25" s="3">
        <v>6</v>
      </c>
      <c r="H25" s="3">
        <v>1</v>
      </c>
      <c r="I25" s="4" t="s">
        <v>164</v>
      </c>
      <c r="J25" s="35">
        <v>0</v>
      </c>
      <c r="K25" s="35">
        <v>3</v>
      </c>
      <c r="L25" s="35">
        <v>7</v>
      </c>
      <c r="M25" s="35">
        <v>7</v>
      </c>
      <c r="N25" s="26">
        <f t="shared" si="0"/>
        <v>17</v>
      </c>
      <c r="O25" s="35" t="s">
        <v>643</v>
      </c>
    </row>
    <row r="26" spans="1:15" x14ac:dyDescent="0.25">
      <c r="A26" s="3">
        <v>10</v>
      </c>
      <c r="B26" s="3" t="s">
        <v>239</v>
      </c>
      <c r="C26" s="3">
        <v>63</v>
      </c>
      <c r="D26" s="4" t="s">
        <v>21</v>
      </c>
      <c r="E26" s="3" t="s">
        <v>22</v>
      </c>
      <c r="F26" s="5" t="s">
        <v>13</v>
      </c>
      <c r="G26" s="3">
        <v>6</v>
      </c>
      <c r="H26" s="3">
        <v>3</v>
      </c>
      <c r="I26" s="4" t="s">
        <v>14</v>
      </c>
      <c r="J26" s="35">
        <v>0</v>
      </c>
      <c r="K26" s="35">
        <v>7</v>
      </c>
      <c r="L26" s="35">
        <v>7</v>
      </c>
      <c r="M26" s="35">
        <v>3</v>
      </c>
      <c r="N26" s="26">
        <f t="shared" si="0"/>
        <v>17</v>
      </c>
      <c r="O26" s="35" t="s">
        <v>643</v>
      </c>
    </row>
    <row r="27" spans="1:15" x14ac:dyDescent="0.25">
      <c r="A27" s="3">
        <v>11</v>
      </c>
      <c r="B27" s="3" t="s">
        <v>239</v>
      </c>
      <c r="C27" s="3">
        <v>3</v>
      </c>
      <c r="D27" s="4" t="s">
        <v>100</v>
      </c>
      <c r="E27" s="3" t="s">
        <v>101</v>
      </c>
      <c r="F27" s="5" t="s">
        <v>102</v>
      </c>
      <c r="G27" s="3">
        <v>6</v>
      </c>
      <c r="H27" s="3">
        <v>1</v>
      </c>
      <c r="I27" s="4" t="s">
        <v>103</v>
      </c>
      <c r="J27" s="35">
        <v>0</v>
      </c>
      <c r="K27" s="35">
        <v>2</v>
      </c>
      <c r="L27" s="35">
        <v>7</v>
      </c>
      <c r="M27" s="35">
        <v>7</v>
      </c>
      <c r="N27" s="26">
        <f t="shared" si="0"/>
        <v>16</v>
      </c>
      <c r="O27" s="35" t="s">
        <v>644</v>
      </c>
    </row>
    <row r="28" spans="1:15" x14ac:dyDescent="0.25">
      <c r="A28" s="3">
        <v>12</v>
      </c>
      <c r="B28" s="3" t="s">
        <v>239</v>
      </c>
      <c r="C28" s="3">
        <v>52</v>
      </c>
      <c r="D28" s="4" t="s">
        <v>50</v>
      </c>
      <c r="E28" s="3" t="s">
        <v>51</v>
      </c>
      <c r="F28" s="5" t="s">
        <v>13</v>
      </c>
      <c r="G28" s="3">
        <v>6</v>
      </c>
      <c r="H28" s="3">
        <v>2</v>
      </c>
      <c r="I28" s="4" t="s">
        <v>17</v>
      </c>
      <c r="J28" s="35">
        <v>0</v>
      </c>
      <c r="K28" s="35">
        <v>3</v>
      </c>
      <c r="L28" s="35">
        <v>6</v>
      </c>
      <c r="M28" s="35">
        <v>7</v>
      </c>
      <c r="N28" s="26">
        <f t="shared" si="0"/>
        <v>16</v>
      </c>
      <c r="O28" s="35" t="s">
        <v>644</v>
      </c>
    </row>
    <row r="29" spans="1:15" x14ac:dyDescent="0.25">
      <c r="A29" s="3">
        <v>13</v>
      </c>
      <c r="B29" s="3" t="s">
        <v>239</v>
      </c>
      <c r="C29" s="3">
        <v>17</v>
      </c>
      <c r="D29" s="4" t="s">
        <v>144</v>
      </c>
      <c r="E29" s="3" t="s">
        <v>145</v>
      </c>
      <c r="F29" s="5" t="s">
        <v>102</v>
      </c>
      <c r="G29" s="3">
        <v>6</v>
      </c>
      <c r="H29" s="3">
        <v>1</v>
      </c>
      <c r="I29" s="4" t="s">
        <v>103</v>
      </c>
      <c r="J29" s="35">
        <v>0</v>
      </c>
      <c r="K29" s="35">
        <v>5</v>
      </c>
      <c r="L29" s="35">
        <v>7</v>
      </c>
      <c r="M29" s="35">
        <v>4</v>
      </c>
      <c r="N29" s="26">
        <f t="shared" si="0"/>
        <v>16</v>
      </c>
      <c r="O29" s="35" t="s">
        <v>644</v>
      </c>
    </row>
    <row r="30" spans="1:15" ht="47.25" x14ac:dyDescent="0.25">
      <c r="A30" s="3">
        <v>14</v>
      </c>
      <c r="B30" s="3" t="s">
        <v>239</v>
      </c>
      <c r="C30" s="3">
        <v>59</v>
      </c>
      <c r="D30" s="4" t="s">
        <v>240</v>
      </c>
      <c r="E30" s="15">
        <v>40972</v>
      </c>
      <c r="F30" s="7" t="s">
        <v>208</v>
      </c>
      <c r="G30" s="3">
        <v>6</v>
      </c>
      <c r="H30" s="3">
        <v>1</v>
      </c>
      <c r="I30" s="4" t="s">
        <v>421</v>
      </c>
      <c r="J30" s="35">
        <v>0</v>
      </c>
      <c r="K30" s="35">
        <v>4</v>
      </c>
      <c r="L30" s="35">
        <v>5</v>
      </c>
      <c r="M30" s="35">
        <v>7</v>
      </c>
      <c r="N30" s="26">
        <f t="shared" si="0"/>
        <v>16</v>
      </c>
      <c r="O30" s="35" t="s">
        <v>644</v>
      </c>
    </row>
    <row r="31" spans="1:15" x14ac:dyDescent="0.25">
      <c r="A31" s="3">
        <v>15</v>
      </c>
      <c r="B31" s="3" t="s">
        <v>239</v>
      </c>
      <c r="C31" s="3">
        <v>64</v>
      </c>
      <c r="D31" s="4" t="s">
        <v>25</v>
      </c>
      <c r="E31" s="3" t="s">
        <v>26</v>
      </c>
      <c r="F31" s="5" t="s">
        <v>27</v>
      </c>
      <c r="G31" s="3">
        <v>6</v>
      </c>
      <c r="H31" s="3">
        <v>3</v>
      </c>
      <c r="I31" s="4" t="s">
        <v>28</v>
      </c>
      <c r="J31" s="35">
        <v>0</v>
      </c>
      <c r="K31" s="35">
        <v>2</v>
      </c>
      <c r="L31" s="35">
        <v>7</v>
      </c>
      <c r="M31" s="35">
        <v>7</v>
      </c>
      <c r="N31" s="26">
        <f t="shared" si="0"/>
        <v>16</v>
      </c>
      <c r="O31" s="35" t="s">
        <v>644</v>
      </c>
    </row>
    <row r="32" spans="1:15" x14ac:dyDescent="0.25">
      <c r="A32" s="3">
        <v>16</v>
      </c>
      <c r="B32" s="3" t="s">
        <v>239</v>
      </c>
      <c r="C32" s="3">
        <v>46</v>
      </c>
      <c r="D32" s="4" t="s">
        <v>203</v>
      </c>
      <c r="E32" s="3" t="s">
        <v>204</v>
      </c>
      <c r="F32" s="5" t="s">
        <v>71</v>
      </c>
      <c r="G32" s="3">
        <v>6</v>
      </c>
      <c r="H32" s="3">
        <v>1</v>
      </c>
      <c r="I32" s="4" t="s">
        <v>169</v>
      </c>
      <c r="J32" s="35">
        <v>1</v>
      </c>
      <c r="K32" s="35">
        <v>3</v>
      </c>
      <c r="L32" s="35">
        <v>5</v>
      </c>
      <c r="M32" s="35">
        <v>7</v>
      </c>
      <c r="N32" s="26">
        <f t="shared" si="0"/>
        <v>16</v>
      </c>
      <c r="O32" s="35" t="s">
        <v>644</v>
      </c>
    </row>
    <row r="33" spans="1:15" x14ac:dyDescent="0.25">
      <c r="A33" s="3">
        <v>17</v>
      </c>
      <c r="B33" s="3" t="s">
        <v>239</v>
      </c>
      <c r="C33" s="3">
        <v>31</v>
      </c>
      <c r="D33" s="4" t="s">
        <v>137</v>
      </c>
      <c r="E33" s="3" t="s">
        <v>138</v>
      </c>
      <c r="F33" s="5" t="s">
        <v>31</v>
      </c>
      <c r="G33" s="3">
        <v>6</v>
      </c>
      <c r="H33" s="3">
        <v>1</v>
      </c>
      <c r="I33" s="4" t="s">
        <v>139</v>
      </c>
      <c r="J33" s="35">
        <v>0</v>
      </c>
      <c r="K33" s="35">
        <v>1</v>
      </c>
      <c r="L33" s="35">
        <v>7</v>
      </c>
      <c r="M33" s="35">
        <v>7</v>
      </c>
      <c r="N33" s="26">
        <f t="shared" si="0"/>
        <v>15</v>
      </c>
      <c r="O33" s="35" t="s">
        <v>644</v>
      </c>
    </row>
    <row r="34" spans="1:15" x14ac:dyDescent="0.25">
      <c r="A34" s="3">
        <v>18</v>
      </c>
      <c r="B34" s="3" t="s">
        <v>239</v>
      </c>
      <c r="C34" s="3">
        <v>54</v>
      </c>
      <c r="D34" s="4" t="s">
        <v>150</v>
      </c>
      <c r="E34" s="3" t="s">
        <v>151</v>
      </c>
      <c r="F34" s="5" t="s">
        <v>135</v>
      </c>
      <c r="G34" s="3">
        <v>6</v>
      </c>
      <c r="H34" s="3">
        <v>1</v>
      </c>
      <c r="I34" s="4" t="s">
        <v>152</v>
      </c>
      <c r="J34" s="35">
        <v>0</v>
      </c>
      <c r="K34" s="35">
        <v>5</v>
      </c>
      <c r="L34" s="35">
        <v>5</v>
      </c>
      <c r="M34" s="35">
        <v>5</v>
      </c>
      <c r="N34" s="26">
        <f t="shared" si="0"/>
        <v>15</v>
      </c>
      <c r="O34" s="35" t="s">
        <v>644</v>
      </c>
    </row>
    <row r="35" spans="1:15" x14ac:dyDescent="0.25">
      <c r="A35" s="3">
        <v>19</v>
      </c>
      <c r="B35" s="3" t="s">
        <v>239</v>
      </c>
      <c r="C35" s="3">
        <v>65</v>
      </c>
      <c r="D35" s="4" t="s">
        <v>230</v>
      </c>
      <c r="E35" s="3" t="s">
        <v>20</v>
      </c>
      <c r="F35" s="5" t="s">
        <v>13</v>
      </c>
      <c r="G35" s="3">
        <v>6</v>
      </c>
      <c r="H35" s="3">
        <v>3</v>
      </c>
      <c r="I35" s="4" t="s">
        <v>14</v>
      </c>
      <c r="J35" s="35">
        <v>0</v>
      </c>
      <c r="K35" s="35">
        <v>7</v>
      </c>
      <c r="L35" s="35">
        <v>4</v>
      </c>
      <c r="M35" s="35">
        <v>4</v>
      </c>
      <c r="N35" s="26">
        <f t="shared" si="0"/>
        <v>15</v>
      </c>
      <c r="O35" s="35" t="s">
        <v>644</v>
      </c>
    </row>
    <row r="36" spans="1:15" x14ac:dyDescent="0.25">
      <c r="A36" s="3">
        <v>20</v>
      </c>
      <c r="B36" s="3" t="s">
        <v>239</v>
      </c>
      <c r="C36" s="3">
        <v>4</v>
      </c>
      <c r="D36" s="4" t="s">
        <v>29</v>
      </c>
      <c r="E36" s="3" t="s">
        <v>30</v>
      </c>
      <c r="F36" s="5" t="s">
        <v>31</v>
      </c>
      <c r="G36" s="3">
        <v>6</v>
      </c>
      <c r="H36" s="3">
        <v>2</v>
      </c>
      <c r="I36" s="4" t="s">
        <v>32</v>
      </c>
      <c r="J36" s="35">
        <v>0</v>
      </c>
      <c r="K36" s="35">
        <v>4</v>
      </c>
      <c r="L36" s="35">
        <v>6</v>
      </c>
      <c r="M36" s="35">
        <v>4</v>
      </c>
      <c r="N36" s="26">
        <f t="shared" si="0"/>
        <v>14</v>
      </c>
      <c r="O36" s="35" t="s">
        <v>644</v>
      </c>
    </row>
    <row r="37" spans="1:15" ht="47.25" x14ac:dyDescent="0.25">
      <c r="A37" s="3">
        <v>21</v>
      </c>
      <c r="B37" s="3" t="s">
        <v>239</v>
      </c>
      <c r="C37" s="3">
        <v>48</v>
      </c>
      <c r="D37" s="4" t="s">
        <v>111</v>
      </c>
      <c r="E37" s="3" t="s">
        <v>112</v>
      </c>
      <c r="F37" s="7" t="s">
        <v>208</v>
      </c>
      <c r="G37" s="3">
        <v>6</v>
      </c>
      <c r="H37" s="3">
        <v>1</v>
      </c>
      <c r="I37" s="4" t="s">
        <v>35</v>
      </c>
      <c r="J37" s="35">
        <v>0</v>
      </c>
      <c r="K37" s="35">
        <v>7</v>
      </c>
      <c r="L37" s="35">
        <v>0</v>
      </c>
      <c r="M37" s="35">
        <v>7</v>
      </c>
      <c r="N37" s="26">
        <f t="shared" si="0"/>
        <v>14</v>
      </c>
      <c r="O37" s="35" t="s">
        <v>644</v>
      </c>
    </row>
    <row r="38" spans="1:15" x14ac:dyDescent="0.25">
      <c r="A38" s="3">
        <v>22</v>
      </c>
      <c r="B38" s="3" t="s">
        <v>239</v>
      </c>
      <c r="C38" s="3">
        <v>26</v>
      </c>
      <c r="D38" s="16" t="s">
        <v>222</v>
      </c>
      <c r="E38" s="17">
        <v>40995</v>
      </c>
      <c r="F38" s="4" t="s">
        <v>225</v>
      </c>
      <c r="G38" s="18">
        <v>6</v>
      </c>
      <c r="H38" s="18">
        <v>1</v>
      </c>
      <c r="I38" s="16" t="s">
        <v>221</v>
      </c>
      <c r="J38" s="35">
        <v>0</v>
      </c>
      <c r="K38" s="35">
        <v>2</v>
      </c>
      <c r="L38" s="35">
        <v>4</v>
      </c>
      <c r="M38" s="35">
        <v>7</v>
      </c>
      <c r="N38" s="26">
        <f t="shared" si="0"/>
        <v>13</v>
      </c>
      <c r="O38" s="35"/>
    </row>
    <row r="39" spans="1:15" ht="47.25" x14ac:dyDescent="0.25">
      <c r="A39" s="3">
        <v>23</v>
      </c>
      <c r="B39" s="3" t="s">
        <v>239</v>
      </c>
      <c r="C39" s="3">
        <v>34</v>
      </c>
      <c r="D39" s="4" t="s">
        <v>205</v>
      </c>
      <c r="E39" s="3" t="s">
        <v>206</v>
      </c>
      <c r="F39" s="7" t="s">
        <v>213</v>
      </c>
      <c r="G39" s="3">
        <v>5</v>
      </c>
      <c r="H39" s="3">
        <v>1</v>
      </c>
      <c r="I39" s="4" t="s">
        <v>207</v>
      </c>
      <c r="J39" s="35">
        <v>0</v>
      </c>
      <c r="K39" s="35">
        <v>7</v>
      </c>
      <c r="L39" s="35">
        <v>0</v>
      </c>
      <c r="M39" s="35">
        <v>6</v>
      </c>
      <c r="N39" s="26">
        <f t="shared" si="0"/>
        <v>13</v>
      </c>
      <c r="O39" s="35"/>
    </row>
    <row r="40" spans="1:15" x14ac:dyDescent="0.25">
      <c r="A40" s="3">
        <v>24</v>
      </c>
      <c r="B40" s="3" t="s">
        <v>239</v>
      </c>
      <c r="C40" s="3">
        <v>29</v>
      </c>
      <c r="D40" s="4" t="s">
        <v>15</v>
      </c>
      <c r="E40" s="3" t="s">
        <v>16</v>
      </c>
      <c r="F40" s="5" t="s">
        <v>13</v>
      </c>
      <c r="G40" s="3">
        <v>6</v>
      </c>
      <c r="H40" s="3">
        <v>3</v>
      </c>
      <c r="I40" s="4" t="s">
        <v>17</v>
      </c>
      <c r="J40" s="35">
        <v>0</v>
      </c>
      <c r="K40" s="35">
        <v>5</v>
      </c>
      <c r="L40" s="35">
        <v>0</v>
      </c>
      <c r="M40" s="35">
        <v>7</v>
      </c>
      <c r="N40" s="26">
        <f t="shared" si="0"/>
        <v>12</v>
      </c>
      <c r="O40" s="35"/>
    </row>
    <row r="41" spans="1:15" x14ac:dyDescent="0.25">
      <c r="A41" s="3">
        <v>25</v>
      </c>
      <c r="B41" s="3" t="s">
        <v>239</v>
      </c>
      <c r="C41" s="3">
        <v>23</v>
      </c>
      <c r="D41" s="4" t="s">
        <v>42</v>
      </c>
      <c r="E41" s="3" t="s">
        <v>43</v>
      </c>
      <c r="F41" s="5" t="s">
        <v>44</v>
      </c>
      <c r="G41" s="3">
        <v>6</v>
      </c>
      <c r="H41" s="3">
        <v>2</v>
      </c>
      <c r="I41" s="4" t="s">
        <v>45</v>
      </c>
      <c r="J41" s="35">
        <v>3</v>
      </c>
      <c r="K41" s="35">
        <v>2</v>
      </c>
      <c r="L41" s="35">
        <v>0</v>
      </c>
      <c r="M41" s="35">
        <v>7</v>
      </c>
      <c r="N41" s="26">
        <f t="shared" si="0"/>
        <v>12</v>
      </c>
      <c r="O41" s="35"/>
    </row>
    <row r="42" spans="1:15" x14ac:dyDescent="0.25">
      <c r="A42" s="3">
        <v>26</v>
      </c>
      <c r="B42" s="3" t="s">
        <v>239</v>
      </c>
      <c r="C42" s="3">
        <v>53</v>
      </c>
      <c r="D42" s="4" t="s">
        <v>23</v>
      </c>
      <c r="E42" s="3" t="s">
        <v>24</v>
      </c>
      <c r="F42" s="5" t="s">
        <v>13</v>
      </c>
      <c r="G42" s="3">
        <v>6</v>
      </c>
      <c r="H42" s="3">
        <v>3</v>
      </c>
      <c r="I42" s="4" t="s">
        <v>17</v>
      </c>
      <c r="J42" s="35">
        <v>0</v>
      </c>
      <c r="K42" s="35">
        <v>3</v>
      </c>
      <c r="L42" s="35">
        <v>2</v>
      </c>
      <c r="M42" s="35">
        <v>7</v>
      </c>
      <c r="N42" s="26">
        <f t="shared" si="0"/>
        <v>12</v>
      </c>
      <c r="O42" s="35"/>
    </row>
    <row r="43" spans="1:15" x14ac:dyDescent="0.25">
      <c r="A43" s="3">
        <v>27</v>
      </c>
      <c r="B43" s="3" t="s">
        <v>239</v>
      </c>
      <c r="C43" s="3">
        <v>57</v>
      </c>
      <c r="D43" s="4" t="s">
        <v>192</v>
      </c>
      <c r="E43" s="3" t="s">
        <v>193</v>
      </c>
      <c r="F43" s="5" t="s">
        <v>92</v>
      </c>
      <c r="G43" s="3">
        <v>6</v>
      </c>
      <c r="H43" s="3">
        <v>1</v>
      </c>
      <c r="I43" s="4" t="s">
        <v>194</v>
      </c>
      <c r="J43" s="35">
        <v>0</v>
      </c>
      <c r="K43" s="35">
        <v>4</v>
      </c>
      <c r="L43" s="35">
        <v>1</v>
      </c>
      <c r="M43" s="35">
        <v>7</v>
      </c>
      <c r="N43" s="26">
        <f t="shared" si="0"/>
        <v>12</v>
      </c>
      <c r="O43" s="35"/>
    </row>
    <row r="44" spans="1:15" x14ac:dyDescent="0.25">
      <c r="A44" s="3">
        <v>28</v>
      </c>
      <c r="B44" s="3" t="s">
        <v>239</v>
      </c>
      <c r="C44" s="3">
        <v>33</v>
      </c>
      <c r="D44" s="16" t="s">
        <v>223</v>
      </c>
      <c r="E44" s="17">
        <v>41163</v>
      </c>
      <c r="F44" s="8" t="s">
        <v>225</v>
      </c>
      <c r="G44" s="18">
        <v>6</v>
      </c>
      <c r="H44" s="18">
        <v>1</v>
      </c>
      <c r="I44" s="16" t="s">
        <v>224</v>
      </c>
      <c r="J44" s="35">
        <v>0</v>
      </c>
      <c r="K44" s="35">
        <v>3</v>
      </c>
      <c r="L44" s="35">
        <v>1</v>
      </c>
      <c r="M44" s="35">
        <v>7</v>
      </c>
      <c r="N44" s="26">
        <f t="shared" si="0"/>
        <v>11</v>
      </c>
      <c r="O44" s="35"/>
    </row>
    <row r="45" spans="1:15" x14ac:dyDescent="0.25">
      <c r="A45" s="3">
        <v>29</v>
      </c>
      <c r="B45" s="3" t="s">
        <v>239</v>
      </c>
      <c r="C45" s="3">
        <v>69</v>
      </c>
      <c r="D45" s="4" t="s">
        <v>170</v>
      </c>
      <c r="E45" s="3" t="s">
        <v>171</v>
      </c>
      <c r="F45" s="5" t="s">
        <v>124</v>
      </c>
      <c r="G45" s="3">
        <v>6</v>
      </c>
      <c r="H45" s="3">
        <v>1</v>
      </c>
      <c r="I45" s="4" t="s">
        <v>125</v>
      </c>
      <c r="J45" s="35">
        <v>0</v>
      </c>
      <c r="K45" s="35">
        <v>7</v>
      </c>
      <c r="L45" s="35">
        <v>0</v>
      </c>
      <c r="M45" s="35">
        <v>4</v>
      </c>
      <c r="N45" s="26">
        <f t="shared" si="0"/>
        <v>11</v>
      </c>
      <c r="O45" s="35"/>
    </row>
    <row r="46" spans="1:15" x14ac:dyDescent="0.25">
      <c r="A46" s="3">
        <v>30</v>
      </c>
      <c r="B46" s="3" t="s">
        <v>239</v>
      </c>
      <c r="C46" s="3">
        <v>9</v>
      </c>
      <c r="D46" s="4" t="s">
        <v>36</v>
      </c>
      <c r="E46" s="3" t="s">
        <v>37</v>
      </c>
      <c r="F46" s="5" t="s">
        <v>13</v>
      </c>
      <c r="G46" s="3">
        <v>6</v>
      </c>
      <c r="H46" s="3">
        <v>2</v>
      </c>
      <c r="I46" s="4" t="s">
        <v>14</v>
      </c>
      <c r="J46" s="35">
        <v>0</v>
      </c>
      <c r="K46" s="35">
        <v>3</v>
      </c>
      <c r="L46" s="35">
        <v>0</v>
      </c>
      <c r="M46" s="35">
        <v>7</v>
      </c>
      <c r="N46" s="26">
        <f t="shared" si="0"/>
        <v>10</v>
      </c>
      <c r="O46" s="35"/>
    </row>
    <row r="47" spans="1:15" ht="47.25" x14ac:dyDescent="0.25">
      <c r="A47" s="3">
        <v>31</v>
      </c>
      <c r="B47" s="3" t="s">
        <v>239</v>
      </c>
      <c r="C47" s="3">
        <v>1</v>
      </c>
      <c r="D47" s="4" t="s">
        <v>33</v>
      </c>
      <c r="E47" s="3" t="s">
        <v>34</v>
      </c>
      <c r="F47" s="7" t="s">
        <v>208</v>
      </c>
      <c r="G47" s="3">
        <v>6</v>
      </c>
      <c r="H47" s="3">
        <v>2</v>
      </c>
      <c r="I47" s="4" t="s">
        <v>35</v>
      </c>
      <c r="J47" s="35">
        <v>0</v>
      </c>
      <c r="K47" s="35">
        <v>0</v>
      </c>
      <c r="L47" s="35">
        <v>7</v>
      </c>
      <c r="M47" s="35">
        <v>3</v>
      </c>
      <c r="N47" s="26">
        <f t="shared" si="0"/>
        <v>10</v>
      </c>
      <c r="O47" s="35"/>
    </row>
    <row r="48" spans="1:15" x14ac:dyDescent="0.25">
      <c r="A48" s="3">
        <v>32</v>
      </c>
      <c r="B48" s="3" t="s">
        <v>239</v>
      </c>
      <c r="C48" s="3">
        <v>6</v>
      </c>
      <c r="D48" s="4" t="s">
        <v>90</v>
      </c>
      <c r="E48" s="3" t="s">
        <v>91</v>
      </c>
      <c r="F48" s="5" t="s">
        <v>92</v>
      </c>
      <c r="G48" s="3">
        <v>6</v>
      </c>
      <c r="H48" s="3">
        <v>1</v>
      </c>
      <c r="I48" s="4" t="s">
        <v>93</v>
      </c>
      <c r="J48" s="35">
        <v>0</v>
      </c>
      <c r="K48" s="35">
        <v>3</v>
      </c>
      <c r="L48" s="35">
        <v>0</v>
      </c>
      <c r="M48" s="35">
        <v>7</v>
      </c>
      <c r="N48" s="26">
        <f t="shared" si="0"/>
        <v>10</v>
      </c>
      <c r="O48" s="35"/>
    </row>
    <row r="49" spans="1:15" x14ac:dyDescent="0.25">
      <c r="A49" s="3">
        <v>33</v>
      </c>
      <c r="B49" s="3" t="s">
        <v>239</v>
      </c>
      <c r="C49" s="3">
        <v>10</v>
      </c>
      <c r="D49" s="4" t="s">
        <v>104</v>
      </c>
      <c r="E49" s="3" t="s">
        <v>105</v>
      </c>
      <c r="F49" s="5" t="s">
        <v>44</v>
      </c>
      <c r="G49" s="3">
        <v>6</v>
      </c>
      <c r="H49" s="3">
        <v>1</v>
      </c>
      <c r="I49" s="4" t="s">
        <v>106</v>
      </c>
      <c r="J49" s="35">
        <v>0</v>
      </c>
      <c r="K49" s="35">
        <v>3</v>
      </c>
      <c r="L49" s="35">
        <v>0</v>
      </c>
      <c r="M49" s="35">
        <v>7</v>
      </c>
      <c r="N49" s="26">
        <f t="shared" ref="N49:N80" si="1">SUM(J49:M49)</f>
        <v>10</v>
      </c>
      <c r="O49" s="35"/>
    </row>
    <row r="50" spans="1:15" x14ac:dyDescent="0.25">
      <c r="A50" s="3">
        <v>34</v>
      </c>
      <c r="B50" s="3" t="s">
        <v>239</v>
      </c>
      <c r="C50" s="3">
        <v>14</v>
      </c>
      <c r="D50" s="4" t="s">
        <v>46</v>
      </c>
      <c r="E50" s="3" t="s">
        <v>47</v>
      </c>
      <c r="F50" s="5" t="s">
        <v>48</v>
      </c>
      <c r="G50" s="3">
        <v>6</v>
      </c>
      <c r="H50" s="3">
        <v>2</v>
      </c>
      <c r="I50" s="4" t="s">
        <v>49</v>
      </c>
      <c r="J50" s="35">
        <v>0</v>
      </c>
      <c r="K50" s="35">
        <v>3</v>
      </c>
      <c r="L50" s="35">
        <v>0</v>
      </c>
      <c r="M50" s="35">
        <v>7</v>
      </c>
      <c r="N50" s="26">
        <f t="shared" si="1"/>
        <v>10</v>
      </c>
      <c r="O50" s="35"/>
    </row>
    <row r="51" spans="1:15" x14ac:dyDescent="0.25">
      <c r="A51" s="3">
        <v>35</v>
      </c>
      <c r="B51" s="3" t="s">
        <v>239</v>
      </c>
      <c r="C51" s="3">
        <v>15</v>
      </c>
      <c r="D51" s="4" t="s">
        <v>122</v>
      </c>
      <c r="E51" s="3" t="s">
        <v>123</v>
      </c>
      <c r="F51" s="5" t="s">
        <v>124</v>
      </c>
      <c r="G51" s="3">
        <v>6</v>
      </c>
      <c r="H51" s="3">
        <v>1</v>
      </c>
      <c r="I51" s="4" t="s">
        <v>125</v>
      </c>
      <c r="J51" s="35">
        <v>0</v>
      </c>
      <c r="K51" s="35">
        <v>3</v>
      </c>
      <c r="L51" s="35">
        <v>0</v>
      </c>
      <c r="M51" s="35">
        <v>7</v>
      </c>
      <c r="N51" s="26">
        <f t="shared" si="1"/>
        <v>10</v>
      </c>
      <c r="O51" s="35"/>
    </row>
    <row r="52" spans="1:15" ht="47.25" x14ac:dyDescent="0.25">
      <c r="A52" s="3">
        <v>36</v>
      </c>
      <c r="B52" s="3" t="s">
        <v>239</v>
      </c>
      <c r="C52" s="3">
        <v>32</v>
      </c>
      <c r="D52" s="4" t="s">
        <v>142</v>
      </c>
      <c r="E52" s="3" t="s">
        <v>143</v>
      </c>
      <c r="F52" s="7" t="s">
        <v>208</v>
      </c>
      <c r="G52" s="3">
        <v>6</v>
      </c>
      <c r="H52" s="3">
        <v>1</v>
      </c>
      <c r="I52" s="4" t="s">
        <v>35</v>
      </c>
      <c r="J52" s="35">
        <v>0</v>
      </c>
      <c r="K52" s="35">
        <v>2</v>
      </c>
      <c r="L52" s="35">
        <v>7</v>
      </c>
      <c r="M52" s="35">
        <v>1</v>
      </c>
      <c r="N52" s="26">
        <f t="shared" si="1"/>
        <v>10</v>
      </c>
      <c r="O52" s="35"/>
    </row>
    <row r="53" spans="1:15" x14ac:dyDescent="0.25">
      <c r="A53" s="3">
        <v>37</v>
      </c>
      <c r="B53" s="3" t="s">
        <v>239</v>
      </c>
      <c r="C53" s="3">
        <v>39</v>
      </c>
      <c r="D53" s="4" t="s">
        <v>62</v>
      </c>
      <c r="E53" s="3" t="s">
        <v>63</v>
      </c>
      <c r="F53" s="5" t="s">
        <v>64</v>
      </c>
      <c r="G53" s="3">
        <v>6</v>
      </c>
      <c r="H53" s="3">
        <v>2</v>
      </c>
      <c r="I53" s="4" t="s">
        <v>65</v>
      </c>
      <c r="J53" s="35">
        <v>0</v>
      </c>
      <c r="K53" s="35">
        <v>3</v>
      </c>
      <c r="L53" s="35">
        <v>0</v>
      </c>
      <c r="M53" s="35">
        <v>7</v>
      </c>
      <c r="N53" s="26">
        <f t="shared" si="1"/>
        <v>10</v>
      </c>
      <c r="O53" s="35"/>
    </row>
    <row r="54" spans="1:15" x14ac:dyDescent="0.25">
      <c r="A54" s="3">
        <v>38</v>
      </c>
      <c r="B54" s="3" t="s">
        <v>239</v>
      </c>
      <c r="C54" s="3">
        <v>41</v>
      </c>
      <c r="D54" s="4" t="s">
        <v>185</v>
      </c>
      <c r="E54" s="3" t="s">
        <v>186</v>
      </c>
      <c r="F54" s="5" t="s">
        <v>187</v>
      </c>
      <c r="G54" s="3">
        <v>6</v>
      </c>
      <c r="H54" s="3">
        <v>1</v>
      </c>
      <c r="I54" s="4" t="s">
        <v>188</v>
      </c>
      <c r="J54" s="35">
        <v>0</v>
      </c>
      <c r="K54" s="35">
        <v>3</v>
      </c>
      <c r="L54" s="35">
        <v>0</v>
      </c>
      <c r="M54" s="35">
        <v>7</v>
      </c>
      <c r="N54" s="26">
        <f t="shared" si="1"/>
        <v>10</v>
      </c>
      <c r="O54" s="35"/>
    </row>
    <row r="55" spans="1:15" x14ac:dyDescent="0.25">
      <c r="A55" s="3">
        <v>39</v>
      </c>
      <c r="B55" s="3" t="s">
        <v>239</v>
      </c>
      <c r="C55" s="3">
        <v>45</v>
      </c>
      <c r="D55" s="4" t="s">
        <v>153</v>
      </c>
      <c r="E55" s="3" t="s">
        <v>154</v>
      </c>
      <c r="F55" s="5" t="s">
        <v>124</v>
      </c>
      <c r="G55" s="3">
        <v>6</v>
      </c>
      <c r="H55" s="3">
        <v>1</v>
      </c>
      <c r="I55" s="4" t="s">
        <v>125</v>
      </c>
      <c r="J55" s="35">
        <v>0</v>
      </c>
      <c r="K55" s="35">
        <v>3</v>
      </c>
      <c r="L55" s="35">
        <v>0</v>
      </c>
      <c r="M55" s="35">
        <v>7</v>
      </c>
      <c r="N55" s="26">
        <f t="shared" si="1"/>
        <v>10</v>
      </c>
      <c r="O55" s="35"/>
    </row>
    <row r="56" spans="1:15" x14ac:dyDescent="0.25">
      <c r="A56" s="3">
        <v>40</v>
      </c>
      <c r="B56" s="3" t="s">
        <v>239</v>
      </c>
      <c r="C56" s="3">
        <v>58</v>
      </c>
      <c r="D56" s="4" t="s">
        <v>80</v>
      </c>
      <c r="E56" s="3" t="s">
        <v>81</v>
      </c>
      <c r="F56" s="5" t="s">
        <v>48</v>
      </c>
      <c r="G56" s="3">
        <v>6</v>
      </c>
      <c r="H56" s="3">
        <v>2</v>
      </c>
      <c r="I56" s="4" t="s">
        <v>49</v>
      </c>
      <c r="J56" s="35">
        <v>0</v>
      </c>
      <c r="K56" s="35">
        <v>3</v>
      </c>
      <c r="L56" s="35">
        <v>0</v>
      </c>
      <c r="M56" s="35">
        <v>7</v>
      </c>
      <c r="N56" s="26">
        <f t="shared" si="1"/>
        <v>10</v>
      </c>
      <c r="O56" s="35"/>
    </row>
    <row r="57" spans="1:15" x14ac:dyDescent="0.25">
      <c r="A57" s="3">
        <v>41</v>
      </c>
      <c r="B57" s="3" t="s">
        <v>239</v>
      </c>
      <c r="C57" s="3">
        <v>60</v>
      </c>
      <c r="D57" s="4" t="s">
        <v>172</v>
      </c>
      <c r="E57" s="3" t="s">
        <v>163</v>
      </c>
      <c r="F57" s="5" t="s">
        <v>31</v>
      </c>
      <c r="G57" s="3">
        <v>6</v>
      </c>
      <c r="H57" s="3">
        <v>1</v>
      </c>
      <c r="I57" s="4" t="s">
        <v>139</v>
      </c>
      <c r="J57" s="35">
        <v>0</v>
      </c>
      <c r="K57" s="35">
        <v>3</v>
      </c>
      <c r="L57" s="35">
        <v>0</v>
      </c>
      <c r="M57" s="35">
        <v>7</v>
      </c>
      <c r="N57" s="26">
        <f t="shared" si="1"/>
        <v>10</v>
      </c>
      <c r="O57" s="35"/>
    </row>
    <row r="58" spans="1:15" x14ac:dyDescent="0.25">
      <c r="A58" s="3">
        <v>42</v>
      </c>
      <c r="B58" s="3" t="s">
        <v>239</v>
      </c>
      <c r="C58" s="3">
        <v>68</v>
      </c>
      <c r="D58" s="16" t="s">
        <v>220</v>
      </c>
      <c r="E58" s="17">
        <v>41095</v>
      </c>
      <c r="F58" s="4" t="s">
        <v>225</v>
      </c>
      <c r="G58" s="18">
        <v>6</v>
      </c>
      <c r="H58" s="18">
        <v>2</v>
      </c>
      <c r="I58" s="16" t="s">
        <v>221</v>
      </c>
      <c r="J58" s="35">
        <v>0</v>
      </c>
      <c r="K58" s="35">
        <v>3</v>
      </c>
      <c r="L58" s="35">
        <v>0</v>
      </c>
      <c r="M58" s="35">
        <v>7</v>
      </c>
      <c r="N58" s="26">
        <f t="shared" si="1"/>
        <v>10</v>
      </c>
      <c r="O58" s="35"/>
    </row>
    <row r="59" spans="1:15" x14ac:dyDescent="0.25">
      <c r="A59" s="3">
        <v>43</v>
      </c>
      <c r="B59" s="3" t="s">
        <v>239</v>
      </c>
      <c r="C59" s="3">
        <v>8</v>
      </c>
      <c r="D59" s="4" t="s">
        <v>94</v>
      </c>
      <c r="E59" s="3" t="s">
        <v>95</v>
      </c>
      <c r="F59" s="5" t="s">
        <v>60</v>
      </c>
      <c r="G59" s="3">
        <v>6</v>
      </c>
      <c r="H59" s="3">
        <v>1</v>
      </c>
      <c r="I59" s="4" t="s">
        <v>61</v>
      </c>
      <c r="J59" s="35">
        <v>0</v>
      </c>
      <c r="K59" s="35">
        <v>2</v>
      </c>
      <c r="L59" s="35">
        <v>0</v>
      </c>
      <c r="M59" s="35">
        <v>7</v>
      </c>
      <c r="N59" s="26">
        <f t="shared" si="1"/>
        <v>9</v>
      </c>
      <c r="O59" s="35"/>
    </row>
    <row r="60" spans="1:15" x14ac:dyDescent="0.25">
      <c r="A60" s="3">
        <v>44</v>
      </c>
      <c r="B60" s="3" t="s">
        <v>239</v>
      </c>
      <c r="C60" s="3">
        <v>19</v>
      </c>
      <c r="D60" s="4" t="s">
        <v>11</v>
      </c>
      <c r="E60" s="3" t="s">
        <v>12</v>
      </c>
      <c r="F60" s="5" t="s">
        <v>13</v>
      </c>
      <c r="G60" s="3">
        <v>6</v>
      </c>
      <c r="H60" s="3">
        <v>3</v>
      </c>
      <c r="I60" s="4" t="s">
        <v>14</v>
      </c>
      <c r="J60" s="35">
        <v>0</v>
      </c>
      <c r="K60" s="35">
        <v>2</v>
      </c>
      <c r="L60" s="35">
        <v>0</v>
      </c>
      <c r="M60" s="35">
        <v>7</v>
      </c>
      <c r="N60" s="26">
        <f t="shared" si="1"/>
        <v>9</v>
      </c>
      <c r="O60" s="35"/>
    </row>
    <row r="61" spans="1:15" x14ac:dyDescent="0.25">
      <c r="A61" s="3">
        <v>45</v>
      </c>
      <c r="B61" s="3" t="s">
        <v>239</v>
      </c>
      <c r="C61" s="3">
        <v>22</v>
      </c>
      <c r="D61" s="4" t="s">
        <v>133</v>
      </c>
      <c r="E61" s="3" t="s">
        <v>134</v>
      </c>
      <c r="F61" s="5" t="s">
        <v>135</v>
      </c>
      <c r="G61" s="3">
        <v>6</v>
      </c>
      <c r="H61" s="3">
        <v>1</v>
      </c>
      <c r="I61" s="4" t="s">
        <v>136</v>
      </c>
      <c r="J61" s="35">
        <v>0</v>
      </c>
      <c r="K61" s="35">
        <v>1</v>
      </c>
      <c r="L61" s="35">
        <v>1</v>
      </c>
      <c r="M61" s="35">
        <v>7</v>
      </c>
      <c r="N61" s="26">
        <f t="shared" si="1"/>
        <v>9</v>
      </c>
      <c r="O61" s="35"/>
    </row>
    <row r="62" spans="1:15" ht="31.5" x14ac:dyDescent="0.25">
      <c r="A62" s="3">
        <v>46</v>
      </c>
      <c r="B62" s="3" t="s">
        <v>239</v>
      </c>
      <c r="C62" s="3">
        <v>44</v>
      </c>
      <c r="D62" s="4" t="s">
        <v>159</v>
      </c>
      <c r="E62" s="3" t="s">
        <v>160</v>
      </c>
      <c r="F62" s="7" t="s">
        <v>226</v>
      </c>
      <c r="G62" s="3">
        <v>6</v>
      </c>
      <c r="H62" s="3">
        <v>1</v>
      </c>
      <c r="I62" s="4" t="s">
        <v>161</v>
      </c>
      <c r="J62" s="35">
        <v>0</v>
      </c>
      <c r="K62" s="35">
        <v>1</v>
      </c>
      <c r="L62" s="35">
        <v>1</v>
      </c>
      <c r="M62" s="35">
        <v>7</v>
      </c>
      <c r="N62" s="26">
        <f t="shared" si="1"/>
        <v>9</v>
      </c>
      <c r="O62" s="35"/>
    </row>
    <row r="63" spans="1:15" x14ac:dyDescent="0.25">
      <c r="A63" s="3">
        <v>47</v>
      </c>
      <c r="B63" s="3" t="s">
        <v>239</v>
      </c>
      <c r="C63" s="3">
        <v>2</v>
      </c>
      <c r="D63" s="4" t="s">
        <v>126</v>
      </c>
      <c r="E63" s="3" t="s">
        <v>127</v>
      </c>
      <c r="F63" s="5" t="s">
        <v>128</v>
      </c>
      <c r="G63" s="3">
        <v>6</v>
      </c>
      <c r="H63" s="3">
        <v>1</v>
      </c>
      <c r="I63" s="4" t="s">
        <v>129</v>
      </c>
      <c r="J63" s="35">
        <v>0</v>
      </c>
      <c r="K63" s="35">
        <v>3</v>
      </c>
      <c r="L63" s="35">
        <v>0</v>
      </c>
      <c r="M63" s="35">
        <v>5</v>
      </c>
      <c r="N63" s="26">
        <f t="shared" si="1"/>
        <v>8</v>
      </c>
      <c r="O63" s="35"/>
    </row>
    <row r="64" spans="1:15" ht="31.5" x14ac:dyDescent="0.25">
      <c r="A64" s="3">
        <v>48</v>
      </c>
      <c r="B64" s="3" t="s">
        <v>239</v>
      </c>
      <c r="C64" s="3">
        <v>11</v>
      </c>
      <c r="D64" s="4" t="s">
        <v>113</v>
      </c>
      <c r="E64" s="3" t="s">
        <v>114</v>
      </c>
      <c r="F64" s="7" t="s">
        <v>210</v>
      </c>
      <c r="G64" s="3">
        <v>6</v>
      </c>
      <c r="H64" s="3">
        <v>1</v>
      </c>
      <c r="I64" s="4" t="s">
        <v>115</v>
      </c>
      <c r="J64" s="35">
        <v>0</v>
      </c>
      <c r="K64" s="35">
        <v>1</v>
      </c>
      <c r="L64" s="35">
        <v>0</v>
      </c>
      <c r="M64" s="35">
        <v>7</v>
      </c>
      <c r="N64" s="26">
        <f t="shared" si="1"/>
        <v>8</v>
      </c>
      <c r="O64" s="35"/>
    </row>
    <row r="65" spans="1:15" x14ac:dyDescent="0.25">
      <c r="A65" s="3">
        <v>49</v>
      </c>
      <c r="B65" s="3" t="s">
        <v>239</v>
      </c>
      <c r="C65" s="3">
        <v>25</v>
      </c>
      <c r="D65" s="4" t="s">
        <v>241</v>
      </c>
      <c r="E65" s="3" t="s">
        <v>59</v>
      </c>
      <c r="F65" s="5" t="s">
        <v>60</v>
      </c>
      <c r="G65" s="3">
        <v>6</v>
      </c>
      <c r="H65" s="3">
        <v>2</v>
      </c>
      <c r="I65" s="4" t="s">
        <v>61</v>
      </c>
      <c r="J65" s="35">
        <v>0</v>
      </c>
      <c r="K65" s="35">
        <v>7</v>
      </c>
      <c r="L65" s="35">
        <v>0</v>
      </c>
      <c r="M65" s="35">
        <v>1</v>
      </c>
      <c r="N65" s="26">
        <f t="shared" si="1"/>
        <v>8</v>
      </c>
      <c r="O65" s="35"/>
    </row>
    <row r="66" spans="1:15" x14ac:dyDescent="0.25">
      <c r="A66" s="3">
        <v>50</v>
      </c>
      <c r="B66" s="3" t="s">
        <v>239</v>
      </c>
      <c r="C66" s="3">
        <v>20</v>
      </c>
      <c r="D66" s="4" t="s">
        <v>54</v>
      </c>
      <c r="E66" s="3" t="s">
        <v>55</v>
      </c>
      <c r="F66" s="5" t="s">
        <v>31</v>
      </c>
      <c r="G66" s="3">
        <v>6</v>
      </c>
      <c r="H66" s="3">
        <v>2</v>
      </c>
      <c r="I66" s="4" t="s">
        <v>32</v>
      </c>
      <c r="J66" s="35">
        <v>0</v>
      </c>
      <c r="K66" s="35">
        <v>1</v>
      </c>
      <c r="L66" s="35">
        <v>0</v>
      </c>
      <c r="M66" s="35">
        <v>7</v>
      </c>
      <c r="N66" s="26">
        <f t="shared" si="1"/>
        <v>8</v>
      </c>
      <c r="O66" s="35"/>
    </row>
    <row r="67" spans="1:15" x14ac:dyDescent="0.25">
      <c r="A67" s="3">
        <v>51</v>
      </c>
      <c r="B67" s="3" t="s">
        <v>239</v>
      </c>
      <c r="C67" s="3">
        <v>49</v>
      </c>
      <c r="D67" s="4" t="s">
        <v>197</v>
      </c>
      <c r="E67" s="3" t="s">
        <v>198</v>
      </c>
      <c r="F67" s="5" t="s">
        <v>48</v>
      </c>
      <c r="G67" s="3">
        <v>6</v>
      </c>
      <c r="H67" s="3">
        <v>1</v>
      </c>
      <c r="I67" s="4" t="s">
        <v>49</v>
      </c>
      <c r="J67" s="35">
        <v>0</v>
      </c>
      <c r="K67" s="35">
        <v>1</v>
      </c>
      <c r="L67" s="35">
        <v>0</v>
      </c>
      <c r="M67" s="35">
        <v>7</v>
      </c>
      <c r="N67" s="26">
        <f t="shared" si="1"/>
        <v>8</v>
      </c>
      <c r="O67" s="3"/>
    </row>
    <row r="68" spans="1:15" x14ac:dyDescent="0.25">
      <c r="A68" s="3">
        <v>52</v>
      </c>
      <c r="B68" s="3" t="s">
        <v>239</v>
      </c>
      <c r="C68" s="3">
        <v>24</v>
      </c>
      <c r="D68" s="4" t="s">
        <v>140</v>
      </c>
      <c r="E68" s="3" t="s">
        <v>30</v>
      </c>
      <c r="F68" s="5" t="s">
        <v>124</v>
      </c>
      <c r="G68" s="3">
        <v>6</v>
      </c>
      <c r="H68" s="3">
        <v>1</v>
      </c>
      <c r="I68" s="4" t="s">
        <v>141</v>
      </c>
      <c r="J68" s="35">
        <v>0</v>
      </c>
      <c r="K68" s="35">
        <v>3</v>
      </c>
      <c r="L68" s="35">
        <v>0</v>
      </c>
      <c r="M68" s="35">
        <v>4</v>
      </c>
      <c r="N68" s="26">
        <f t="shared" si="1"/>
        <v>7</v>
      </c>
      <c r="O68" s="35"/>
    </row>
    <row r="69" spans="1:15" x14ac:dyDescent="0.25">
      <c r="A69" s="3">
        <v>53</v>
      </c>
      <c r="B69" s="3" t="s">
        <v>239</v>
      </c>
      <c r="C69" s="3">
        <v>47</v>
      </c>
      <c r="D69" s="4" t="s">
        <v>165</v>
      </c>
      <c r="E69" s="3" t="s">
        <v>166</v>
      </c>
      <c r="F69" s="5" t="s">
        <v>27</v>
      </c>
      <c r="G69" s="3">
        <v>6</v>
      </c>
      <c r="H69" s="3">
        <v>1</v>
      </c>
      <c r="I69" s="4" t="s">
        <v>68</v>
      </c>
      <c r="J69" s="35">
        <v>0</v>
      </c>
      <c r="K69" s="35">
        <v>0</v>
      </c>
      <c r="L69" s="35">
        <v>0</v>
      </c>
      <c r="M69" s="35">
        <v>7</v>
      </c>
      <c r="N69" s="26">
        <f t="shared" si="1"/>
        <v>7</v>
      </c>
      <c r="O69" s="35"/>
    </row>
    <row r="70" spans="1:15" x14ac:dyDescent="0.25">
      <c r="A70" s="3">
        <v>54</v>
      </c>
      <c r="B70" s="3" t="s">
        <v>239</v>
      </c>
      <c r="C70" s="3">
        <v>55</v>
      </c>
      <c r="D70" s="4" t="s">
        <v>167</v>
      </c>
      <c r="E70" s="3" t="s">
        <v>168</v>
      </c>
      <c r="F70" s="5" t="s">
        <v>71</v>
      </c>
      <c r="G70" s="3">
        <v>6</v>
      </c>
      <c r="H70" s="3">
        <v>1</v>
      </c>
      <c r="I70" s="4" t="s">
        <v>169</v>
      </c>
      <c r="J70" s="35">
        <v>0</v>
      </c>
      <c r="K70" s="35">
        <v>2</v>
      </c>
      <c r="L70" s="35">
        <v>0</v>
      </c>
      <c r="M70" s="35">
        <v>5</v>
      </c>
      <c r="N70" s="26">
        <f t="shared" si="1"/>
        <v>7</v>
      </c>
      <c r="O70" s="35"/>
    </row>
    <row r="71" spans="1:15" x14ac:dyDescent="0.25">
      <c r="A71" s="3">
        <v>55</v>
      </c>
      <c r="B71" s="3" t="s">
        <v>239</v>
      </c>
      <c r="C71" s="3">
        <v>62</v>
      </c>
      <c r="D71" s="4" t="s">
        <v>177</v>
      </c>
      <c r="E71" s="3" t="s">
        <v>178</v>
      </c>
      <c r="F71" s="5" t="s">
        <v>60</v>
      </c>
      <c r="G71" s="3">
        <v>6</v>
      </c>
      <c r="H71" s="3">
        <v>1</v>
      </c>
      <c r="I71" s="4" t="s">
        <v>61</v>
      </c>
      <c r="J71" s="35">
        <v>0</v>
      </c>
      <c r="K71" s="35">
        <v>2</v>
      </c>
      <c r="L71" s="35">
        <v>4</v>
      </c>
      <c r="M71" s="35">
        <v>1</v>
      </c>
      <c r="N71" s="26">
        <f t="shared" si="1"/>
        <v>7</v>
      </c>
      <c r="O71" s="35"/>
    </row>
    <row r="72" spans="1:15" x14ac:dyDescent="0.25">
      <c r="A72" s="3">
        <v>56</v>
      </c>
      <c r="B72" s="3" t="s">
        <v>239</v>
      </c>
      <c r="C72" s="3">
        <v>66</v>
      </c>
      <c r="D72" s="4" t="s">
        <v>199</v>
      </c>
      <c r="E72" s="3" t="s">
        <v>63</v>
      </c>
      <c r="F72" s="5" t="s">
        <v>128</v>
      </c>
      <c r="G72" s="3">
        <v>6</v>
      </c>
      <c r="H72" s="3">
        <v>1</v>
      </c>
      <c r="I72" s="4" t="s">
        <v>129</v>
      </c>
      <c r="J72" s="35">
        <v>0</v>
      </c>
      <c r="K72" s="35">
        <v>0</v>
      </c>
      <c r="L72" s="35">
        <v>1</v>
      </c>
      <c r="M72" s="35">
        <v>6</v>
      </c>
      <c r="N72" s="26">
        <f t="shared" si="1"/>
        <v>7</v>
      </c>
      <c r="O72" s="35"/>
    </row>
    <row r="73" spans="1:15" x14ac:dyDescent="0.25">
      <c r="A73" s="3">
        <v>57</v>
      </c>
      <c r="B73" s="3" t="s">
        <v>239</v>
      </c>
      <c r="C73" s="3">
        <v>50</v>
      </c>
      <c r="D73" s="4" t="s">
        <v>200</v>
      </c>
      <c r="E73" s="3" t="s">
        <v>201</v>
      </c>
      <c r="F73" s="5" t="s">
        <v>31</v>
      </c>
      <c r="G73" s="3">
        <v>6</v>
      </c>
      <c r="H73" s="3">
        <v>1</v>
      </c>
      <c r="I73" s="4" t="s">
        <v>202</v>
      </c>
      <c r="J73" s="35">
        <v>0</v>
      </c>
      <c r="K73" s="35">
        <v>2</v>
      </c>
      <c r="L73" s="35">
        <v>0</v>
      </c>
      <c r="M73" s="35">
        <v>4</v>
      </c>
      <c r="N73" s="26">
        <f t="shared" si="1"/>
        <v>6</v>
      </c>
      <c r="O73" s="35"/>
    </row>
    <row r="74" spans="1:15" x14ac:dyDescent="0.25">
      <c r="A74" s="3">
        <v>58</v>
      </c>
      <c r="B74" s="3" t="s">
        <v>239</v>
      </c>
      <c r="C74" s="3">
        <v>51</v>
      </c>
      <c r="D74" s="4" t="s">
        <v>84</v>
      </c>
      <c r="E74" s="3" t="s">
        <v>85</v>
      </c>
      <c r="F74" s="5" t="s">
        <v>60</v>
      </c>
      <c r="G74" s="3">
        <v>6</v>
      </c>
      <c r="H74" s="3">
        <v>2</v>
      </c>
      <c r="I74" s="4" t="s">
        <v>61</v>
      </c>
      <c r="J74" s="35">
        <v>0</v>
      </c>
      <c r="K74" s="35">
        <v>3</v>
      </c>
      <c r="L74" s="35">
        <v>0</v>
      </c>
      <c r="M74" s="35">
        <v>3</v>
      </c>
      <c r="N74" s="26">
        <f t="shared" si="1"/>
        <v>6</v>
      </c>
      <c r="O74" s="35"/>
    </row>
    <row r="75" spans="1:15" x14ac:dyDescent="0.25">
      <c r="A75" s="3">
        <v>59</v>
      </c>
      <c r="B75" s="3" t="s">
        <v>239</v>
      </c>
      <c r="C75" s="3">
        <v>67</v>
      </c>
      <c r="D75" s="4" t="s">
        <v>181</v>
      </c>
      <c r="E75" s="3" t="s">
        <v>182</v>
      </c>
      <c r="F75" s="5" t="s">
        <v>183</v>
      </c>
      <c r="G75" s="3">
        <v>6</v>
      </c>
      <c r="H75" s="3">
        <v>1</v>
      </c>
      <c r="I75" s="4" t="s">
        <v>184</v>
      </c>
      <c r="J75" s="35">
        <v>0</v>
      </c>
      <c r="K75" s="35">
        <v>4</v>
      </c>
      <c r="L75" s="35">
        <v>1</v>
      </c>
      <c r="M75" s="35">
        <v>1</v>
      </c>
      <c r="N75" s="26">
        <f t="shared" si="1"/>
        <v>6</v>
      </c>
      <c r="O75" s="35"/>
    </row>
    <row r="76" spans="1:15" ht="47.25" x14ac:dyDescent="0.25">
      <c r="A76" s="3">
        <v>60</v>
      </c>
      <c r="B76" s="3" t="s">
        <v>239</v>
      </c>
      <c r="C76" s="3">
        <v>21</v>
      </c>
      <c r="D76" s="4" t="s">
        <v>52</v>
      </c>
      <c r="E76" s="3" t="s">
        <v>53</v>
      </c>
      <c r="F76" s="7" t="s">
        <v>208</v>
      </c>
      <c r="G76" s="3">
        <v>6</v>
      </c>
      <c r="H76" s="3">
        <v>2</v>
      </c>
      <c r="I76" s="4" t="s">
        <v>35</v>
      </c>
      <c r="J76" s="35">
        <v>0</v>
      </c>
      <c r="K76" s="35">
        <v>0</v>
      </c>
      <c r="L76" s="35">
        <v>1</v>
      </c>
      <c r="M76" s="35">
        <v>4</v>
      </c>
      <c r="N76" s="26">
        <f t="shared" si="1"/>
        <v>5</v>
      </c>
      <c r="O76" s="35"/>
    </row>
    <row r="77" spans="1:15" x14ac:dyDescent="0.25">
      <c r="A77" s="3">
        <v>61</v>
      </c>
      <c r="B77" s="3" t="s">
        <v>239</v>
      </c>
      <c r="C77" s="3">
        <v>37</v>
      </c>
      <c r="D77" s="4" t="s">
        <v>179</v>
      </c>
      <c r="E77" s="3" t="s">
        <v>180</v>
      </c>
      <c r="F77" s="5" t="s">
        <v>109</v>
      </c>
      <c r="G77" s="3">
        <v>6</v>
      </c>
      <c r="H77" s="3">
        <v>1</v>
      </c>
      <c r="I77" s="4" t="s">
        <v>110</v>
      </c>
      <c r="J77" s="35">
        <v>0</v>
      </c>
      <c r="K77" s="35">
        <v>5</v>
      </c>
      <c r="L77" s="35">
        <v>0</v>
      </c>
      <c r="M77" s="35">
        <v>0</v>
      </c>
      <c r="N77" s="26">
        <f t="shared" si="1"/>
        <v>5</v>
      </c>
      <c r="O77" s="35"/>
    </row>
    <row r="78" spans="1:15" x14ac:dyDescent="0.25">
      <c r="A78" s="3">
        <v>62</v>
      </c>
      <c r="B78" s="3" t="s">
        <v>239</v>
      </c>
      <c r="C78" s="3">
        <v>38</v>
      </c>
      <c r="D78" s="4" t="s">
        <v>173</v>
      </c>
      <c r="E78" s="3" t="s">
        <v>174</v>
      </c>
      <c r="F78" s="5" t="s">
        <v>175</v>
      </c>
      <c r="G78" s="3">
        <v>6</v>
      </c>
      <c r="H78" s="3">
        <v>1</v>
      </c>
      <c r="I78" s="4" t="s">
        <v>176</v>
      </c>
      <c r="J78" s="35">
        <v>0</v>
      </c>
      <c r="K78" s="35">
        <v>4</v>
      </c>
      <c r="L78" s="35">
        <v>0</v>
      </c>
      <c r="M78" s="35">
        <v>1</v>
      </c>
      <c r="N78" s="26">
        <f t="shared" si="1"/>
        <v>5</v>
      </c>
      <c r="O78" s="35"/>
    </row>
    <row r="79" spans="1:15" ht="31.5" x14ac:dyDescent="0.25">
      <c r="A79" s="3">
        <v>63</v>
      </c>
      <c r="B79" s="3" t="s">
        <v>239</v>
      </c>
      <c r="C79" s="3">
        <v>12</v>
      </c>
      <c r="D79" s="4" t="s">
        <v>130</v>
      </c>
      <c r="E79" s="3" t="s">
        <v>131</v>
      </c>
      <c r="F79" s="7" t="s">
        <v>211</v>
      </c>
      <c r="G79" s="3">
        <v>6</v>
      </c>
      <c r="H79" s="3">
        <v>1</v>
      </c>
      <c r="I79" s="4" t="s">
        <v>132</v>
      </c>
      <c r="J79" s="35">
        <v>0</v>
      </c>
      <c r="K79" s="35">
        <v>0</v>
      </c>
      <c r="L79" s="35">
        <v>0</v>
      </c>
      <c r="M79" s="35">
        <v>4</v>
      </c>
      <c r="N79" s="26">
        <f t="shared" si="1"/>
        <v>4</v>
      </c>
      <c r="O79" s="35"/>
    </row>
    <row r="80" spans="1:15" x14ac:dyDescent="0.25">
      <c r="A80" s="3">
        <v>64</v>
      </c>
      <c r="B80" s="3" t="s">
        <v>239</v>
      </c>
      <c r="C80" s="3">
        <v>43</v>
      </c>
      <c r="D80" s="4" t="s">
        <v>66</v>
      </c>
      <c r="E80" s="3" t="s">
        <v>67</v>
      </c>
      <c r="F80" s="5" t="s">
        <v>27</v>
      </c>
      <c r="G80" s="3">
        <v>6</v>
      </c>
      <c r="H80" s="3">
        <v>2</v>
      </c>
      <c r="I80" s="4" t="s">
        <v>68</v>
      </c>
      <c r="J80" s="35">
        <v>0</v>
      </c>
      <c r="K80" s="35">
        <v>3</v>
      </c>
      <c r="L80" s="35">
        <v>0</v>
      </c>
      <c r="M80" s="35">
        <v>1</v>
      </c>
      <c r="N80" s="26">
        <f t="shared" si="1"/>
        <v>4</v>
      </c>
      <c r="O80" s="35"/>
    </row>
    <row r="81" spans="1:15" x14ac:dyDescent="0.25">
      <c r="A81" s="3">
        <v>65</v>
      </c>
      <c r="B81" s="3" t="s">
        <v>239</v>
      </c>
      <c r="C81" s="3">
        <v>61</v>
      </c>
      <c r="D81" s="4" t="s">
        <v>189</v>
      </c>
      <c r="E81" s="3" t="s">
        <v>190</v>
      </c>
      <c r="F81" s="5" t="s">
        <v>157</v>
      </c>
      <c r="G81" s="3">
        <v>6</v>
      </c>
      <c r="H81" s="3">
        <v>1</v>
      </c>
      <c r="I81" s="4" t="s">
        <v>191</v>
      </c>
      <c r="J81" s="35">
        <v>0</v>
      </c>
      <c r="K81" s="35">
        <v>2</v>
      </c>
      <c r="L81" s="35">
        <v>1</v>
      </c>
      <c r="M81" s="35">
        <v>1</v>
      </c>
      <c r="N81" s="26">
        <f t="shared" ref="N81:N85" si="2">SUM(J81:M81)</f>
        <v>4</v>
      </c>
      <c r="O81" s="35"/>
    </row>
    <row r="82" spans="1:15" x14ac:dyDescent="0.25">
      <c r="A82" s="3">
        <v>66</v>
      </c>
      <c r="B82" s="3" t="s">
        <v>239</v>
      </c>
      <c r="C82" s="3">
        <v>13</v>
      </c>
      <c r="D82" s="4" t="s">
        <v>107</v>
      </c>
      <c r="E82" s="3" t="s">
        <v>108</v>
      </c>
      <c r="F82" s="5" t="s">
        <v>109</v>
      </c>
      <c r="G82" s="3">
        <v>6</v>
      </c>
      <c r="H82" s="3">
        <v>1</v>
      </c>
      <c r="I82" s="4" t="s">
        <v>110</v>
      </c>
      <c r="J82" s="35">
        <v>0</v>
      </c>
      <c r="K82" s="35">
        <v>1</v>
      </c>
      <c r="L82" s="35">
        <v>1</v>
      </c>
      <c r="M82" s="35">
        <v>1</v>
      </c>
      <c r="N82" s="26">
        <f t="shared" si="2"/>
        <v>3</v>
      </c>
      <c r="O82" s="35"/>
    </row>
    <row r="83" spans="1:15" ht="47.25" x14ac:dyDescent="0.25">
      <c r="A83" s="3">
        <v>67</v>
      </c>
      <c r="B83" s="3" t="s">
        <v>239</v>
      </c>
      <c r="C83" s="3">
        <v>27</v>
      </c>
      <c r="D83" s="4" t="s">
        <v>147</v>
      </c>
      <c r="E83" s="3" t="s">
        <v>148</v>
      </c>
      <c r="F83" s="7" t="s">
        <v>212</v>
      </c>
      <c r="G83" s="3">
        <v>6</v>
      </c>
      <c r="H83" s="3">
        <v>1</v>
      </c>
      <c r="I83" s="4" t="s">
        <v>149</v>
      </c>
      <c r="J83" s="35">
        <v>0</v>
      </c>
      <c r="K83" s="35">
        <v>2</v>
      </c>
      <c r="L83" s="35">
        <v>0</v>
      </c>
      <c r="M83" s="35">
        <v>1</v>
      </c>
      <c r="N83" s="26">
        <f t="shared" si="2"/>
        <v>3</v>
      </c>
      <c r="O83" s="35"/>
    </row>
    <row r="84" spans="1:15" x14ac:dyDescent="0.25">
      <c r="A84" s="3">
        <v>68</v>
      </c>
      <c r="B84" s="3" t="s">
        <v>239</v>
      </c>
      <c r="C84" s="3">
        <v>5</v>
      </c>
      <c r="D84" s="4" t="s">
        <v>38</v>
      </c>
      <c r="E84" s="3" t="s">
        <v>39</v>
      </c>
      <c r="F84" s="5" t="s">
        <v>40</v>
      </c>
      <c r="G84" s="3">
        <v>6</v>
      </c>
      <c r="H84" s="3">
        <v>2</v>
      </c>
      <c r="I84" s="4" t="s">
        <v>41</v>
      </c>
      <c r="J84" s="35">
        <v>0</v>
      </c>
      <c r="K84" s="35">
        <v>2</v>
      </c>
      <c r="L84" s="35">
        <v>0</v>
      </c>
      <c r="M84" s="35">
        <v>0</v>
      </c>
      <c r="N84" s="26">
        <f t="shared" si="2"/>
        <v>2</v>
      </c>
      <c r="O84" s="35"/>
    </row>
    <row r="85" spans="1:15" x14ac:dyDescent="0.25">
      <c r="A85" s="3">
        <v>69</v>
      </c>
      <c r="B85" s="3" t="s">
        <v>239</v>
      </c>
      <c r="C85" s="3">
        <v>28</v>
      </c>
      <c r="D85" s="4" t="s">
        <v>155</v>
      </c>
      <c r="E85" s="3" t="s">
        <v>156</v>
      </c>
      <c r="F85" s="5" t="s">
        <v>157</v>
      </c>
      <c r="G85" s="3">
        <v>6</v>
      </c>
      <c r="H85" s="3">
        <v>1</v>
      </c>
      <c r="I85" s="4" t="s">
        <v>158</v>
      </c>
      <c r="J85" s="35">
        <v>0</v>
      </c>
      <c r="K85" s="35">
        <v>0</v>
      </c>
      <c r="L85" s="35">
        <v>0</v>
      </c>
      <c r="M85" s="35">
        <v>1</v>
      </c>
      <c r="N85" s="26">
        <f t="shared" si="2"/>
        <v>1</v>
      </c>
      <c r="O85" s="35"/>
    </row>
    <row r="88" spans="1:15" x14ac:dyDescent="0.25">
      <c r="C88" s="1"/>
      <c r="E88" s="12"/>
      <c r="F88" s="28"/>
    </row>
    <row r="89" spans="1:15" x14ac:dyDescent="0.25">
      <c r="E89" s="9"/>
    </row>
    <row r="90" spans="1:15" x14ac:dyDescent="0.25">
      <c r="E90" s="9"/>
    </row>
    <row r="91" spans="1:15" x14ac:dyDescent="0.25">
      <c r="E91" s="9"/>
      <c r="F91" s="11"/>
    </row>
    <row r="92" spans="1:15" x14ac:dyDescent="0.25">
      <c r="C92" s="1"/>
      <c r="D92" s="12"/>
      <c r="E92" s="12"/>
      <c r="F92" s="28"/>
      <c r="G92" s="1"/>
      <c r="H92" s="1"/>
      <c r="I92" s="1"/>
    </row>
    <row r="93" spans="1:15" x14ac:dyDescent="0.25">
      <c r="C93" s="14"/>
      <c r="D93" s="14"/>
      <c r="E93" s="12"/>
      <c r="F93" s="28"/>
      <c r="G93" s="14"/>
      <c r="H93" s="14"/>
      <c r="I93" s="14"/>
    </row>
    <row r="94" spans="1:15" x14ac:dyDescent="0.25">
      <c r="C94" s="14"/>
      <c r="D94" s="14"/>
      <c r="E94" s="12"/>
      <c r="F94" s="28"/>
      <c r="G94" s="14"/>
      <c r="H94" s="14"/>
      <c r="I94" s="14"/>
    </row>
    <row r="95" spans="1:15" x14ac:dyDescent="0.25">
      <c r="C95" s="14"/>
      <c r="D95" s="14"/>
      <c r="E95" s="12"/>
      <c r="F95" s="28"/>
      <c r="G95" s="14"/>
      <c r="H95" s="14"/>
      <c r="I95" s="14"/>
    </row>
    <row r="96" spans="1:15" x14ac:dyDescent="0.25">
      <c r="C96" s="14"/>
      <c r="D96" s="14"/>
      <c r="E96" s="12"/>
      <c r="F96" s="28"/>
      <c r="G96" s="14"/>
      <c r="H96" s="14"/>
      <c r="I96" s="14"/>
    </row>
    <row r="97" spans="3:9" x14ac:dyDescent="0.25">
      <c r="C97" s="14"/>
      <c r="D97" s="14"/>
      <c r="E97" s="12"/>
      <c r="F97" s="28"/>
      <c r="G97" s="14"/>
      <c r="H97" s="14"/>
      <c r="I97" s="14"/>
    </row>
    <row r="98" spans="3:9" x14ac:dyDescent="0.25">
      <c r="E98" s="12"/>
      <c r="F98" s="28"/>
    </row>
    <row r="99" spans="3:9" x14ac:dyDescent="0.25">
      <c r="E99" s="12"/>
      <c r="F99" s="28"/>
    </row>
    <row r="100" spans="3:9" x14ac:dyDescent="0.25">
      <c r="E100" s="12"/>
      <c r="F100" s="28"/>
    </row>
    <row r="102" spans="3:9" x14ac:dyDescent="0.25">
      <c r="E102" s="12"/>
      <c r="F102" s="28"/>
    </row>
    <row r="103" spans="3:9" x14ac:dyDescent="0.25">
      <c r="E103" s="12"/>
      <c r="F103" s="28"/>
    </row>
    <row r="104" spans="3:9" x14ac:dyDescent="0.25">
      <c r="E104" s="12"/>
      <c r="F104" s="28"/>
    </row>
    <row r="105" spans="3:9" x14ac:dyDescent="0.25">
      <c r="E105" s="12"/>
      <c r="F105" s="28"/>
    </row>
    <row r="106" spans="3:9" x14ac:dyDescent="0.25">
      <c r="E106" s="12"/>
      <c r="F106" s="28"/>
    </row>
    <row r="107" spans="3:9" x14ac:dyDescent="0.25">
      <c r="F107" s="11"/>
    </row>
  </sheetData>
  <sortState ref="A17:N85">
    <sortCondition descending="1" ref="N17:N85"/>
  </sortState>
  <mergeCells count="16">
    <mergeCell ref="J5:M5"/>
    <mergeCell ref="N5:N6"/>
    <mergeCell ref="A1:O1"/>
    <mergeCell ref="A2:O2"/>
    <mergeCell ref="A3:O3"/>
    <mergeCell ref="A4:O4"/>
    <mergeCell ref="O5:O6"/>
    <mergeCell ref="A5:A6"/>
    <mergeCell ref="C5:C6"/>
    <mergeCell ref="D5:D6"/>
    <mergeCell ref="E5:E6"/>
    <mergeCell ref="F5:F6"/>
    <mergeCell ref="G5:G6"/>
    <mergeCell ref="H5:H6"/>
    <mergeCell ref="I5:I6"/>
    <mergeCell ref="B5:B6"/>
  </mergeCells>
  <printOptions horizontalCentered="1"/>
  <pageMargins left="0.27559055118110237" right="0.31496062992125984" top="0.35433070866141736" bottom="0.31496062992125984" header="0.35433070866141736" footer="0.31496062992125984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O75"/>
  <sheetViews>
    <sheetView tabSelected="1" zoomScale="80" zoomScaleNormal="80" workbookViewId="0">
      <selection activeCell="R59" sqref="R59"/>
    </sheetView>
  </sheetViews>
  <sheetFormatPr defaultColWidth="9.140625" defaultRowHeight="15.75" x14ac:dyDescent="0.25"/>
  <cols>
    <col min="1" max="1" width="4.85546875" style="1" customWidth="1"/>
    <col min="2" max="2" width="6.7109375" style="1" hidden="1" customWidth="1"/>
    <col min="3" max="3" width="4.7109375" style="9" hidden="1" customWidth="1"/>
    <col min="4" max="4" width="37.7109375" style="10" bestFit="1" customWidth="1"/>
    <col min="5" max="5" width="14.42578125" style="11" customWidth="1"/>
    <col min="6" max="6" width="51.140625" style="10" bestFit="1" customWidth="1"/>
    <col min="7" max="7" width="6.5703125" style="9" customWidth="1"/>
    <col min="8" max="8" width="9.7109375" style="9" bestFit="1" customWidth="1"/>
    <col min="9" max="9" width="39.140625" style="10" bestFit="1" customWidth="1"/>
    <col min="10" max="13" width="5.42578125" style="9" customWidth="1"/>
    <col min="14" max="14" width="10.28515625" style="9" bestFit="1" customWidth="1"/>
    <col min="15" max="15" width="9.140625" style="9"/>
    <col min="16" max="16384" width="9.140625" style="1"/>
  </cols>
  <sheetData>
    <row r="1" spans="1:15" x14ac:dyDescent="0.25">
      <c r="A1" s="63" t="s">
        <v>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x14ac:dyDescent="0.25">
      <c r="A2" s="63" t="s">
        <v>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x14ac:dyDescent="0.25">
      <c r="A3" s="63" t="s">
        <v>243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36" customHeight="1" x14ac:dyDescent="0.25">
      <c r="A4" s="64" t="s">
        <v>646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15" customHeight="1" x14ac:dyDescent="0.25">
      <c r="A5" s="66" t="s">
        <v>217</v>
      </c>
      <c r="B5" s="67" t="s">
        <v>229</v>
      </c>
      <c r="C5" s="65" t="s">
        <v>1</v>
      </c>
      <c r="D5" s="66" t="s">
        <v>2</v>
      </c>
      <c r="E5" s="66" t="s">
        <v>216</v>
      </c>
      <c r="F5" s="66" t="s">
        <v>3</v>
      </c>
      <c r="G5" s="66" t="s">
        <v>0</v>
      </c>
      <c r="H5" s="66" t="s">
        <v>209</v>
      </c>
      <c r="I5" s="66" t="s">
        <v>4</v>
      </c>
      <c r="J5" s="65" t="s">
        <v>5</v>
      </c>
      <c r="K5" s="65"/>
      <c r="L5" s="65"/>
      <c r="M5" s="65"/>
      <c r="N5" s="62" t="s">
        <v>6</v>
      </c>
      <c r="O5" s="65" t="s">
        <v>7</v>
      </c>
    </row>
    <row r="6" spans="1:15" ht="42.6" customHeight="1" x14ac:dyDescent="0.25">
      <c r="A6" s="66"/>
      <c r="B6" s="68"/>
      <c r="C6" s="65"/>
      <c r="D6" s="66"/>
      <c r="E6" s="66"/>
      <c r="F6" s="66"/>
      <c r="G6" s="66"/>
      <c r="H6" s="66"/>
      <c r="I6" s="66"/>
      <c r="J6" s="38">
        <v>1</v>
      </c>
      <c r="K6" s="38">
        <v>2</v>
      </c>
      <c r="L6" s="38">
        <v>3</v>
      </c>
      <c r="M6" s="38">
        <v>4</v>
      </c>
      <c r="N6" s="62"/>
      <c r="O6" s="65"/>
    </row>
    <row r="7" spans="1:15" x14ac:dyDescent="0.25">
      <c r="A7" s="39"/>
      <c r="B7" s="49"/>
      <c r="C7" s="2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2"/>
    </row>
    <row r="8" spans="1:15" ht="31.5" x14ac:dyDescent="0.25">
      <c r="A8" s="3">
        <v>1</v>
      </c>
      <c r="B8" s="3" t="s">
        <v>244</v>
      </c>
      <c r="C8" s="3">
        <v>1</v>
      </c>
      <c r="D8" s="40" t="s">
        <v>245</v>
      </c>
      <c r="E8" s="15">
        <v>40378</v>
      </c>
      <c r="F8" s="7" t="s">
        <v>214</v>
      </c>
      <c r="G8" s="3">
        <v>7</v>
      </c>
      <c r="H8" s="3">
        <v>3</v>
      </c>
      <c r="I8" s="40" t="s">
        <v>246</v>
      </c>
      <c r="J8" s="35">
        <v>7</v>
      </c>
      <c r="K8" s="35">
        <v>7</v>
      </c>
      <c r="L8" s="35">
        <v>7</v>
      </c>
      <c r="M8" s="35">
        <v>7</v>
      </c>
      <c r="N8" s="26">
        <f t="shared" ref="N8:N39" si="0">SUM(J8:M8)</f>
        <v>28</v>
      </c>
      <c r="O8" s="3" t="s">
        <v>642</v>
      </c>
    </row>
    <row r="9" spans="1:15" x14ac:dyDescent="0.25">
      <c r="A9" s="3">
        <v>2</v>
      </c>
      <c r="B9" s="3" t="s">
        <v>244</v>
      </c>
      <c r="C9" s="3">
        <v>10</v>
      </c>
      <c r="D9" s="40" t="s">
        <v>247</v>
      </c>
      <c r="E9" s="3" t="s">
        <v>248</v>
      </c>
      <c r="F9" s="5" t="s">
        <v>128</v>
      </c>
      <c r="G9" s="3">
        <v>7</v>
      </c>
      <c r="H9" s="3">
        <v>1</v>
      </c>
      <c r="I9" s="40" t="s">
        <v>249</v>
      </c>
      <c r="J9" s="35">
        <v>7</v>
      </c>
      <c r="K9" s="35">
        <v>7</v>
      </c>
      <c r="L9" s="35">
        <v>7</v>
      </c>
      <c r="M9" s="35">
        <v>7</v>
      </c>
      <c r="N9" s="26">
        <f t="shared" si="0"/>
        <v>28</v>
      </c>
      <c r="O9" s="35" t="s">
        <v>642</v>
      </c>
    </row>
    <row r="10" spans="1:15" x14ac:dyDescent="0.25">
      <c r="A10" s="3">
        <v>3</v>
      </c>
      <c r="B10" s="3" t="s">
        <v>244</v>
      </c>
      <c r="C10" s="3">
        <v>29</v>
      </c>
      <c r="D10" s="40" t="s">
        <v>250</v>
      </c>
      <c r="E10" s="3" t="s">
        <v>251</v>
      </c>
      <c r="F10" s="5" t="s">
        <v>48</v>
      </c>
      <c r="G10" s="3">
        <v>7</v>
      </c>
      <c r="H10" s="3">
        <v>1</v>
      </c>
      <c r="I10" s="40" t="s">
        <v>196</v>
      </c>
      <c r="J10" s="35">
        <v>7</v>
      </c>
      <c r="K10" s="35">
        <v>7</v>
      </c>
      <c r="L10" s="35">
        <v>5</v>
      </c>
      <c r="M10" s="35">
        <v>6</v>
      </c>
      <c r="N10" s="26">
        <f t="shared" si="0"/>
        <v>25</v>
      </c>
      <c r="O10" s="35" t="s">
        <v>643</v>
      </c>
    </row>
    <row r="11" spans="1:15" x14ac:dyDescent="0.25">
      <c r="A11" s="3">
        <v>4</v>
      </c>
      <c r="B11" s="3" t="s">
        <v>244</v>
      </c>
      <c r="C11" s="3">
        <v>30</v>
      </c>
      <c r="D11" s="40" t="s">
        <v>252</v>
      </c>
      <c r="E11" s="3" t="s">
        <v>253</v>
      </c>
      <c r="F11" s="5" t="s">
        <v>109</v>
      </c>
      <c r="G11" s="3">
        <v>7</v>
      </c>
      <c r="H11" s="3">
        <v>1</v>
      </c>
      <c r="I11" s="40" t="s">
        <v>254</v>
      </c>
      <c r="J11" s="35">
        <v>7</v>
      </c>
      <c r="K11" s="35">
        <v>7</v>
      </c>
      <c r="L11" s="35">
        <v>5</v>
      </c>
      <c r="M11" s="35">
        <v>3</v>
      </c>
      <c r="N11" s="26">
        <f t="shared" si="0"/>
        <v>22</v>
      </c>
      <c r="O11" s="35" t="s">
        <v>643</v>
      </c>
    </row>
    <row r="12" spans="1:15" ht="31.5" x14ac:dyDescent="0.25">
      <c r="A12" s="3">
        <v>5</v>
      </c>
      <c r="B12" s="3" t="s">
        <v>244</v>
      </c>
      <c r="C12" s="3">
        <v>32</v>
      </c>
      <c r="D12" s="40" t="s">
        <v>255</v>
      </c>
      <c r="E12" s="3" t="s">
        <v>256</v>
      </c>
      <c r="F12" s="7" t="s">
        <v>257</v>
      </c>
      <c r="G12" s="3">
        <v>7</v>
      </c>
      <c r="H12" s="3">
        <v>1</v>
      </c>
      <c r="I12" s="40" t="s">
        <v>258</v>
      </c>
      <c r="J12" s="35">
        <v>7</v>
      </c>
      <c r="K12" s="35">
        <v>7</v>
      </c>
      <c r="L12" s="35">
        <v>5</v>
      </c>
      <c r="M12" s="35">
        <v>3</v>
      </c>
      <c r="N12" s="26">
        <f t="shared" si="0"/>
        <v>22</v>
      </c>
      <c r="O12" s="35" t="s">
        <v>643</v>
      </c>
    </row>
    <row r="13" spans="1:15" ht="31.5" x14ac:dyDescent="0.25">
      <c r="A13" s="3">
        <v>6</v>
      </c>
      <c r="B13" s="3" t="s">
        <v>244</v>
      </c>
      <c r="C13" s="3">
        <v>16</v>
      </c>
      <c r="D13" s="40" t="s">
        <v>259</v>
      </c>
      <c r="E13" s="3" t="s">
        <v>260</v>
      </c>
      <c r="F13" s="7" t="s">
        <v>214</v>
      </c>
      <c r="G13" s="3">
        <v>7</v>
      </c>
      <c r="H13" s="3">
        <v>1</v>
      </c>
      <c r="I13" s="40" t="s">
        <v>261</v>
      </c>
      <c r="J13" s="35">
        <v>0</v>
      </c>
      <c r="K13" s="35">
        <v>7</v>
      </c>
      <c r="L13" s="35">
        <v>7</v>
      </c>
      <c r="M13" s="35">
        <v>7</v>
      </c>
      <c r="N13" s="26">
        <f t="shared" si="0"/>
        <v>21</v>
      </c>
      <c r="O13" s="35" t="s">
        <v>643</v>
      </c>
    </row>
    <row r="14" spans="1:15" x14ac:dyDescent="0.25">
      <c r="A14" s="3">
        <v>7</v>
      </c>
      <c r="B14" s="3" t="s">
        <v>244</v>
      </c>
      <c r="C14" s="3">
        <v>24</v>
      </c>
      <c r="D14" s="40" t="s">
        <v>262</v>
      </c>
      <c r="E14" s="3" t="s">
        <v>263</v>
      </c>
      <c r="F14" s="5" t="s">
        <v>124</v>
      </c>
      <c r="G14" s="3">
        <v>7</v>
      </c>
      <c r="H14" s="3">
        <v>1</v>
      </c>
      <c r="I14" s="40" t="s">
        <v>125</v>
      </c>
      <c r="J14" s="35">
        <v>0</v>
      </c>
      <c r="K14" s="35">
        <v>7</v>
      </c>
      <c r="L14" s="35">
        <v>7</v>
      </c>
      <c r="M14" s="35">
        <v>7</v>
      </c>
      <c r="N14" s="26">
        <f t="shared" si="0"/>
        <v>21</v>
      </c>
      <c r="O14" s="35" t="s">
        <v>643</v>
      </c>
    </row>
    <row r="15" spans="1:15" ht="31.5" x14ac:dyDescent="0.25">
      <c r="A15" s="3">
        <v>8</v>
      </c>
      <c r="B15" s="3" t="s">
        <v>244</v>
      </c>
      <c r="C15" s="3">
        <v>4</v>
      </c>
      <c r="D15" s="40" t="s">
        <v>264</v>
      </c>
      <c r="E15" s="3" t="s">
        <v>265</v>
      </c>
      <c r="F15" s="7" t="s">
        <v>208</v>
      </c>
      <c r="G15" s="3">
        <v>7</v>
      </c>
      <c r="H15" s="3">
        <v>1</v>
      </c>
      <c r="I15" s="40" t="s">
        <v>35</v>
      </c>
      <c r="J15" s="35">
        <v>7</v>
      </c>
      <c r="K15" s="35">
        <v>7</v>
      </c>
      <c r="L15" s="35">
        <v>2</v>
      </c>
      <c r="M15" s="35">
        <v>4</v>
      </c>
      <c r="N15" s="26">
        <f t="shared" si="0"/>
        <v>20</v>
      </c>
      <c r="O15" s="35" t="s">
        <v>644</v>
      </c>
    </row>
    <row r="16" spans="1:15" x14ac:dyDescent="0.25">
      <c r="A16" s="3">
        <v>9</v>
      </c>
      <c r="B16" s="3" t="s">
        <v>244</v>
      </c>
      <c r="C16" s="3">
        <v>41</v>
      </c>
      <c r="D16" s="40" t="s">
        <v>266</v>
      </c>
      <c r="E16" s="3" t="s">
        <v>267</v>
      </c>
      <c r="F16" s="5" t="s">
        <v>109</v>
      </c>
      <c r="G16" s="3">
        <v>7</v>
      </c>
      <c r="H16" s="3">
        <v>1</v>
      </c>
      <c r="I16" s="40" t="s">
        <v>268</v>
      </c>
      <c r="J16" s="35">
        <v>7</v>
      </c>
      <c r="K16" s="35">
        <v>7</v>
      </c>
      <c r="L16" s="35">
        <v>3</v>
      </c>
      <c r="M16" s="35">
        <v>3</v>
      </c>
      <c r="N16" s="26">
        <f t="shared" si="0"/>
        <v>20</v>
      </c>
      <c r="O16" s="35" t="s">
        <v>644</v>
      </c>
    </row>
    <row r="17" spans="1:15" x14ac:dyDescent="0.25">
      <c r="A17" s="3">
        <v>10</v>
      </c>
      <c r="B17" s="3" t="s">
        <v>244</v>
      </c>
      <c r="C17" s="3">
        <v>5</v>
      </c>
      <c r="D17" s="40" t="s">
        <v>269</v>
      </c>
      <c r="E17" s="3" t="s">
        <v>270</v>
      </c>
      <c r="F17" s="5" t="s">
        <v>98</v>
      </c>
      <c r="G17" s="3">
        <v>7</v>
      </c>
      <c r="H17" s="3">
        <v>1</v>
      </c>
      <c r="I17" s="40" t="s">
        <v>164</v>
      </c>
      <c r="J17" s="35">
        <v>7</v>
      </c>
      <c r="K17" s="35">
        <v>0</v>
      </c>
      <c r="L17" s="35">
        <v>7</v>
      </c>
      <c r="M17" s="35">
        <v>5</v>
      </c>
      <c r="N17" s="26">
        <f t="shared" si="0"/>
        <v>19</v>
      </c>
      <c r="O17" s="35" t="s">
        <v>644</v>
      </c>
    </row>
    <row r="18" spans="1:15" x14ac:dyDescent="0.25">
      <c r="A18" s="3">
        <v>11</v>
      </c>
      <c r="B18" s="3" t="s">
        <v>244</v>
      </c>
      <c r="C18" s="3">
        <v>28</v>
      </c>
      <c r="D18" s="40" t="s">
        <v>271</v>
      </c>
      <c r="E18" s="3" t="s">
        <v>272</v>
      </c>
      <c r="F18" s="5" t="s">
        <v>48</v>
      </c>
      <c r="G18" s="3">
        <v>7</v>
      </c>
      <c r="H18" s="3">
        <v>2</v>
      </c>
      <c r="I18" s="40" t="s">
        <v>273</v>
      </c>
      <c r="J18" s="35">
        <v>7</v>
      </c>
      <c r="K18" s="35">
        <v>7</v>
      </c>
      <c r="L18" s="35">
        <v>1</v>
      </c>
      <c r="M18" s="35">
        <v>3</v>
      </c>
      <c r="N18" s="26">
        <f t="shared" si="0"/>
        <v>18</v>
      </c>
      <c r="O18" s="35" t="s">
        <v>644</v>
      </c>
    </row>
    <row r="19" spans="1:15" x14ac:dyDescent="0.25">
      <c r="A19" s="3">
        <v>12</v>
      </c>
      <c r="B19" s="3" t="s">
        <v>244</v>
      </c>
      <c r="C19" s="3">
        <v>3</v>
      </c>
      <c r="D19" s="40" t="s">
        <v>274</v>
      </c>
      <c r="E19" s="3" t="s">
        <v>275</v>
      </c>
      <c r="F19" s="5" t="s">
        <v>48</v>
      </c>
      <c r="G19" s="3">
        <v>7</v>
      </c>
      <c r="H19" s="3">
        <v>1</v>
      </c>
      <c r="I19" s="40" t="s">
        <v>276</v>
      </c>
      <c r="J19" s="35">
        <v>0</v>
      </c>
      <c r="K19" s="35">
        <v>7</v>
      </c>
      <c r="L19" s="35">
        <v>3</v>
      </c>
      <c r="M19" s="35">
        <v>7</v>
      </c>
      <c r="N19" s="26">
        <f t="shared" si="0"/>
        <v>17</v>
      </c>
      <c r="O19" s="35" t="s">
        <v>644</v>
      </c>
    </row>
    <row r="20" spans="1:15" ht="31.5" x14ac:dyDescent="0.25">
      <c r="A20" s="3">
        <v>13</v>
      </c>
      <c r="B20" s="3" t="s">
        <v>244</v>
      </c>
      <c r="C20" s="3">
        <v>22</v>
      </c>
      <c r="D20" s="40" t="s">
        <v>277</v>
      </c>
      <c r="E20" s="3" t="s">
        <v>278</v>
      </c>
      <c r="F20" s="7" t="s">
        <v>279</v>
      </c>
      <c r="G20" s="3">
        <v>7</v>
      </c>
      <c r="H20" s="3">
        <v>2</v>
      </c>
      <c r="I20" s="40" t="s">
        <v>35</v>
      </c>
      <c r="J20" s="35">
        <v>0</v>
      </c>
      <c r="K20" s="35">
        <v>7</v>
      </c>
      <c r="L20" s="35">
        <v>7</v>
      </c>
      <c r="M20" s="35">
        <v>3</v>
      </c>
      <c r="N20" s="26">
        <f t="shared" si="0"/>
        <v>17</v>
      </c>
      <c r="O20" s="35" t="s">
        <v>644</v>
      </c>
    </row>
    <row r="21" spans="1:15" ht="31.5" x14ac:dyDescent="0.25">
      <c r="A21" s="3">
        <v>14</v>
      </c>
      <c r="B21" s="3" t="s">
        <v>244</v>
      </c>
      <c r="C21" s="3">
        <v>48</v>
      </c>
      <c r="D21" s="40" t="s">
        <v>298</v>
      </c>
      <c r="E21" s="3" t="s">
        <v>299</v>
      </c>
      <c r="F21" s="7" t="s">
        <v>300</v>
      </c>
      <c r="G21" s="3">
        <v>7</v>
      </c>
      <c r="H21" s="3">
        <v>1</v>
      </c>
      <c r="I21" s="40" t="s">
        <v>285</v>
      </c>
      <c r="J21" s="35">
        <v>0</v>
      </c>
      <c r="K21" s="35">
        <v>6</v>
      </c>
      <c r="L21" s="35">
        <v>5</v>
      </c>
      <c r="M21" s="35">
        <v>6</v>
      </c>
      <c r="N21" s="26">
        <f t="shared" si="0"/>
        <v>17</v>
      </c>
      <c r="O21" s="35" t="s">
        <v>644</v>
      </c>
    </row>
    <row r="22" spans="1:15" x14ac:dyDescent="0.25">
      <c r="A22" s="3">
        <v>15</v>
      </c>
      <c r="B22" s="3" t="s">
        <v>244</v>
      </c>
      <c r="C22" s="3">
        <v>17</v>
      </c>
      <c r="D22" s="40" t="s">
        <v>280</v>
      </c>
      <c r="E22" s="3" t="s">
        <v>281</v>
      </c>
      <c r="F22" s="5" t="s">
        <v>13</v>
      </c>
      <c r="G22" s="3">
        <v>7</v>
      </c>
      <c r="H22" s="3">
        <v>1</v>
      </c>
      <c r="I22" s="40" t="s">
        <v>282</v>
      </c>
      <c r="J22" s="35">
        <v>1</v>
      </c>
      <c r="K22" s="35">
        <v>7</v>
      </c>
      <c r="L22" s="35">
        <v>0</v>
      </c>
      <c r="M22" s="35">
        <v>7</v>
      </c>
      <c r="N22" s="26">
        <f t="shared" si="0"/>
        <v>15</v>
      </c>
      <c r="O22" s="35" t="s">
        <v>644</v>
      </c>
    </row>
    <row r="23" spans="1:15" ht="31.5" x14ac:dyDescent="0.25">
      <c r="A23" s="3">
        <v>16</v>
      </c>
      <c r="B23" s="3" t="s">
        <v>244</v>
      </c>
      <c r="C23" s="3">
        <v>19</v>
      </c>
      <c r="D23" s="40" t="s">
        <v>283</v>
      </c>
      <c r="E23" s="3" t="s">
        <v>284</v>
      </c>
      <c r="F23" s="7" t="s">
        <v>257</v>
      </c>
      <c r="G23" s="3">
        <v>7</v>
      </c>
      <c r="H23" s="3">
        <v>1</v>
      </c>
      <c r="I23" s="40" t="s">
        <v>285</v>
      </c>
      <c r="J23" s="35">
        <v>1</v>
      </c>
      <c r="K23" s="35">
        <v>7</v>
      </c>
      <c r="L23" s="35">
        <v>1</v>
      </c>
      <c r="M23" s="35">
        <v>6</v>
      </c>
      <c r="N23" s="26">
        <f t="shared" si="0"/>
        <v>15</v>
      </c>
      <c r="O23" s="35" t="s">
        <v>644</v>
      </c>
    </row>
    <row r="24" spans="1:15" x14ac:dyDescent="0.25">
      <c r="A24" s="3">
        <v>17</v>
      </c>
      <c r="B24" s="3" t="s">
        <v>244</v>
      </c>
      <c r="C24" s="3">
        <v>35</v>
      </c>
      <c r="D24" s="40" t="s">
        <v>286</v>
      </c>
      <c r="E24" s="3" t="s">
        <v>287</v>
      </c>
      <c r="F24" s="5" t="s">
        <v>71</v>
      </c>
      <c r="G24" s="3">
        <v>7</v>
      </c>
      <c r="H24" s="3">
        <v>3</v>
      </c>
      <c r="I24" s="40" t="s">
        <v>288</v>
      </c>
      <c r="J24" s="35">
        <v>0</v>
      </c>
      <c r="K24" s="35">
        <v>7</v>
      </c>
      <c r="L24" s="35">
        <v>0</v>
      </c>
      <c r="M24" s="35">
        <v>7</v>
      </c>
      <c r="N24" s="26">
        <f t="shared" si="0"/>
        <v>14</v>
      </c>
      <c r="O24" s="35"/>
    </row>
    <row r="25" spans="1:15" x14ac:dyDescent="0.25">
      <c r="A25" s="3">
        <v>18</v>
      </c>
      <c r="B25" s="3" t="s">
        <v>244</v>
      </c>
      <c r="C25" s="3">
        <v>40</v>
      </c>
      <c r="D25" s="40" t="s">
        <v>289</v>
      </c>
      <c r="E25" s="3" t="s">
        <v>290</v>
      </c>
      <c r="F25" s="5" t="s">
        <v>13</v>
      </c>
      <c r="G25" s="3">
        <v>7</v>
      </c>
      <c r="H25" s="3">
        <v>3</v>
      </c>
      <c r="I25" s="40" t="s">
        <v>291</v>
      </c>
      <c r="J25" s="35">
        <v>7</v>
      </c>
      <c r="K25" s="35">
        <v>0</v>
      </c>
      <c r="L25" s="35">
        <v>0</v>
      </c>
      <c r="M25" s="35">
        <v>7</v>
      </c>
      <c r="N25" s="26">
        <f t="shared" si="0"/>
        <v>14</v>
      </c>
      <c r="O25" s="35"/>
    </row>
    <row r="26" spans="1:15" ht="31.5" x14ac:dyDescent="0.25">
      <c r="A26" s="3">
        <v>19</v>
      </c>
      <c r="B26" s="3" t="s">
        <v>244</v>
      </c>
      <c r="C26" s="3">
        <v>8</v>
      </c>
      <c r="D26" s="40" t="s">
        <v>292</v>
      </c>
      <c r="E26" s="3" t="s">
        <v>293</v>
      </c>
      <c r="F26" s="7" t="s">
        <v>214</v>
      </c>
      <c r="G26" s="3">
        <v>7</v>
      </c>
      <c r="H26" s="3">
        <v>1</v>
      </c>
      <c r="I26" s="40" t="s">
        <v>294</v>
      </c>
      <c r="J26" s="35">
        <v>0</v>
      </c>
      <c r="K26" s="35">
        <v>7</v>
      </c>
      <c r="L26" s="35">
        <v>5</v>
      </c>
      <c r="M26" s="35">
        <v>1</v>
      </c>
      <c r="N26" s="26">
        <f t="shared" si="0"/>
        <v>13</v>
      </c>
      <c r="O26" s="35"/>
    </row>
    <row r="27" spans="1:15" x14ac:dyDescent="0.25">
      <c r="A27" s="3">
        <v>20</v>
      </c>
      <c r="B27" s="3" t="s">
        <v>244</v>
      </c>
      <c r="C27" s="3">
        <v>43</v>
      </c>
      <c r="D27" s="40" t="s">
        <v>295</v>
      </c>
      <c r="E27" s="3" t="s">
        <v>296</v>
      </c>
      <c r="F27" s="5" t="s">
        <v>175</v>
      </c>
      <c r="G27" s="3">
        <v>7</v>
      </c>
      <c r="H27" s="3">
        <v>1</v>
      </c>
      <c r="I27" s="40" t="s">
        <v>297</v>
      </c>
      <c r="J27" s="35">
        <v>0</v>
      </c>
      <c r="K27" s="35">
        <v>7</v>
      </c>
      <c r="L27" s="35">
        <v>0</v>
      </c>
      <c r="M27" s="35">
        <v>6</v>
      </c>
      <c r="N27" s="26">
        <f t="shared" si="0"/>
        <v>13</v>
      </c>
      <c r="O27" s="35"/>
    </row>
    <row r="28" spans="1:15" x14ac:dyDescent="0.25">
      <c r="A28" s="3">
        <v>21</v>
      </c>
      <c r="B28" s="3" t="s">
        <v>244</v>
      </c>
      <c r="C28" s="3">
        <v>6</v>
      </c>
      <c r="D28" s="40" t="s">
        <v>301</v>
      </c>
      <c r="E28" s="3" t="s">
        <v>302</v>
      </c>
      <c r="F28" s="5" t="s">
        <v>157</v>
      </c>
      <c r="G28" s="3">
        <v>7</v>
      </c>
      <c r="H28" s="3">
        <v>1</v>
      </c>
      <c r="I28" s="40" t="s">
        <v>303</v>
      </c>
      <c r="J28" s="35">
        <v>0</v>
      </c>
      <c r="K28" s="35">
        <v>6</v>
      </c>
      <c r="L28" s="35">
        <v>0</v>
      </c>
      <c r="M28" s="35">
        <v>6</v>
      </c>
      <c r="N28" s="26">
        <f t="shared" si="0"/>
        <v>12</v>
      </c>
      <c r="O28" s="35"/>
    </row>
    <row r="29" spans="1:15" x14ac:dyDescent="0.25">
      <c r="A29" s="3">
        <v>22</v>
      </c>
      <c r="B29" s="3" t="s">
        <v>244</v>
      </c>
      <c r="C29" s="3">
        <v>12</v>
      </c>
      <c r="D29" s="40" t="s">
        <v>304</v>
      </c>
      <c r="E29" s="3" t="s">
        <v>305</v>
      </c>
      <c r="F29" s="5" t="s">
        <v>102</v>
      </c>
      <c r="G29" s="3">
        <v>7</v>
      </c>
      <c r="H29" s="3">
        <v>1</v>
      </c>
      <c r="I29" s="40" t="s">
        <v>306</v>
      </c>
      <c r="J29" s="35">
        <v>0</v>
      </c>
      <c r="K29" s="35">
        <v>7</v>
      </c>
      <c r="L29" s="35">
        <v>2</v>
      </c>
      <c r="M29" s="35">
        <v>3</v>
      </c>
      <c r="N29" s="26">
        <f t="shared" si="0"/>
        <v>12</v>
      </c>
      <c r="O29" s="35"/>
    </row>
    <row r="30" spans="1:15" x14ac:dyDescent="0.25">
      <c r="A30" s="3">
        <v>23</v>
      </c>
      <c r="B30" s="3" t="s">
        <v>244</v>
      </c>
      <c r="C30" s="3">
        <v>25</v>
      </c>
      <c r="D30" s="40" t="s">
        <v>307</v>
      </c>
      <c r="E30" s="3" t="s">
        <v>308</v>
      </c>
      <c r="F30" s="5" t="s">
        <v>175</v>
      </c>
      <c r="G30" s="3">
        <v>7</v>
      </c>
      <c r="H30" s="3">
        <v>1</v>
      </c>
      <c r="I30" s="40" t="s">
        <v>176</v>
      </c>
      <c r="J30" s="35">
        <v>0</v>
      </c>
      <c r="K30" s="35">
        <v>7</v>
      </c>
      <c r="L30" s="35">
        <v>2</v>
      </c>
      <c r="M30" s="35">
        <v>3</v>
      </c>
      <c r="N30" s="26">
        <f t="shared" si="0"/>
        <v>12</v>
      </c>
      <c r="O30" s="35"/>
    </row>
    <row r="31" spans="1:15" x14ac:dyDescent="0.25">
      <c r="A31" s="3">
        <v>24</v>
      </c>
      <c r="B31" s="3" t="s">
        <v>244</v>
      </c>
      <c r="C31" s="3">
        <v>36</v>
      </c>
      <c r="D31" s="40" t="s">
        <v>309</v>
      </c>
      <c r="E31" s="3" t="s">
        <v>310</v>
      </c>
      <c r="F31" s="5" t="s">
        <v>13</v>
      </c>
      <c r="G31" s="3">
        <v>7</v>
      </c>
      <c r="H31" s="3">
        <v>2</v>
      </c>
      <c r="I31" s="40" t="s">
        <v>282</v>
      </c>
      <c r="J31" s="35">
        <v>0</v>
      </c>
      <c r="K31" s="35">
        <v>7</v>
      </c>
      <c r="L31" s="35">
        <v>2</v>
      </c>
      <c r="M31" s="35">
        <v>3</v>
      </c>
      <c r="N31" s="26">
        <f t="shared" si="0"/>
        <v>12</v>
      </c>
      <c r="O31" s="35"/>
    </row>
    <row r="32" spans="1:15" x14ac:dyDescent="0.25">
      <c r="A32" s="3">
        <v>25</v>
      </c>
      <c r="B32" s="3" t="s">
        <v>244</v>
      </c>
      <c r="C32" s="3">
        <v>52</v>
      </c>
      <c r="D32" s="40" t="s">
        <v>311</v>
      </c>
      <c r="E32" s="3" t="s">
        <v>312</v>
      </c>
      <c r="F32" s="5" t="s">
        <v>98</v>
      </c>
      <c r="G32" s="3">
        <v>7</v>
      </c>
      <c r="H32" s="3">
        <v>2</v>
      </c>
      <c r="I32" s="40" t="s">
        <v>164</v>
      </c>
      <c r="J32" s="35">
        <v>1</v>
      </c>
      <c r="K32" s="35">
        <v>7</v>
      </c>
      <c r="L32" s="35">
        <v>1</v>
      </c>
      <c r="M32" s="35">
        <v>3</v>
      </c>
      <c r="N32" s="26">
        <f t="shared" si="0"/>
        <v>12</v>
      </c>
      <c r="O32" s="35"/>
    </row>
    <row r="33" spans="1:15" x14ac:dyDescent="0.25">
      <c r="A33" s="3">
        <v>26</v>
      </c>
      <c r="B33" s="3" t="s">
        <v>244</v>
      </c>
      <c r="C33" s="3">
        <v>15</v>
      </c>
      <c r="D33" s="40" t="s">
        <v>313</v>
      </c>
      <c r="E33" s="3" t="s">
        <v>314</v>
      </c>
      <c r="F33" s="5" t="s">
        <v>71</v>
      </c>
      <c r="G33" s="3">
        <v>7</v>
      </c>
      <c r="H33" s="3">
        <v>1</v>
      </c>
      <c r="I33" s="40" t="s">
        <v>315</v>
      </c>
      <c r="J33" s="35">
        <v>1</v>
      </c>
      <c r="K33" s="35">
        <v>7</v>
      </c>
      <c r="L33" s="35">
        <v>0</v>
      </c>
      <c r="M33" s="35">
        <v>3</v>
      </c>
      <c r="N33" s="26">
        <f t="shared" si="0"/>
        <v>11</v>
      </c>
      <c r="O33" s="35"/>
    </row>
    <row r="34" spans="1:15" x14ac:dyDescent="0.25">
      <c r="A34" s="3">
        <v>27</v>
      </c>
      <c r="B34" s="3" t="s">
        <v>244</v>
      </c>
      <c r="C34" s="3">
        <v>18</v>
      </c>
      <c r="D34" s="40" t="s">
        <v>316</v>
      </c>
      <c r="E34" s="3" t="s">
        <v>317</v>
      </c>
      <c r="F34" s="5" t="s">
        <v>157</v>
      </c>
      <c r="G34" s="3">
        <v>7</v>
      </c>
      <c r="H34" s="3">
        <v>1</v>
      </c>
      <c r="I34" s="40" t="s">
        <v>303</v>
      </c>
      <c r="J34" s="35">
        <v>3</v>
      </c>
      <c r="K34" s="35">
        <v>7</v>
      </c>
      <c r="L34" s="35">
        <v>0</v>
      </c>
      <c r="M34" s="35">
        <v>1</v>
      </c>
      <c r="N34" s="26">
        <f t="shared" si="0"/>
        <v>11</v>
      </c>
      <c r="O34" s="35"/>
    </row>
    <row r="35" spans="1:15" ht="31.5" x14ac:dyDescent="0.25">
      <c r="A35" s="3">
        <v>28</v>
      </c>
      <c r="B35" s="3" t="s">
        <v>244</v>
      </c>
      <c r="C35" s="3">
        <v>49</v>
      </c>
      <c r="D35" s="40" t="s">
        <v>318</v>
      </c>
      <c r="E35" s="3" t="s">
        <v>319</v>
      </c>
      <c r="F35" s="7" t="s">
        <v>214</v>
      </c>
      <c r="G35" s="3">
        <v>7</v>
      </c>
      <c r="H35" s="3">
        <v>2</v>
      </c>
      <c r="I35" s="40" t="s">
        <v>261</v>
      </c>
      <c r="J35" s="35">
        <v>1</v>
      </c>
      <c r="K35" s="35">
        <v>7</v>
      </c>
      <c r="L35" s="35">
        <v>0</v>
      </c>
      <c r="M35" s="35">
        <v>3</v>
      </c>
      <c r="N35" s="26">
        <f t="shared" si="0"/>
        <v>11</v>
      </c>
      <c r="O35" s="35"/>
    </row>
    <row r="36" spans="1:15" x14ac:dyDescent="0.25">
      <c r="A36" s="3">
        <v>29</v>
      </c>
      <c r="B36" s="3" t="s">
        <v>244</v>
      </c>
      <c r="C36" s="3">
        <v>7</v>
      </c>
      <c r="D36" s="40" t="s">
        <v>320</v>
      </c>
      <c r="E36" s="3" t="s">
        <v>321</v>
      </c>
      <c r="F36" s="5" t="s">
        <v>48</v>
      </c>
      <c r="G36" s="3">
        <v>7</v>
      </c>
      <c r="H36" s="3">
        <v>2</v>
      </c>
      <c r="I36" s="40" t="s">
        <v>273</v>
      </c>
      <c r="J36" s="35">
        <v>7</v>
      </c>
      <c r="K36" s="35">
        <v>0</v>
      </c>
      <c r="L36" s="35">
        <v>0</v>
      </c>
      <c r="M36" s="35">
        <v>3</v>
      </c>
      <c r="N36" s="26">
        <f t="shared" si="0"/>
        <v>10</v>
      </c>
      <c r="O36" s="35"/>
    </row>
    <row r="37" spans="1:15" x14ac:dyDescent="0.25">
      <c r="A37" s="3">
        <v>30</v>
      </c>
      <c r="B37" s="3" t="s">
        <v>244</v>
      </c>
      <c r="C37" s="3">
        <v>11</v>
      </c>
      <c r="D37" s="40" t="s">
        <v>322</v>
      </c>
      <c r="E37" s="3" t="s">
        <v>323</v>
      </c>
      <c r="F37" s="5" t="s">
        <v>124</v>
      </c>
      <c r="G37" s="3">
        <v>7</v>
      </c>
      <c r="H37" s="3">
        <v>1</v>
      </c>
      <c r="I37" s="40" t="s">
        <v>125</v>
      </c>
      <c r="J37" s="35">
        <v>0</v>
      </c>
      <c r="K37" s="35">
        <v>7</v>
      </c>
      <c r="L37" s="35">
        <v>0</v>
      </c>
      <c r="M37" s="35">
        <v>3</v>
      </c>
      <c r="N37" s="26">
        <f t="shared" si="0"/>
        <v>10</v>
      </c>
      <c r="O37" s="35"/>
    </row>
    <row r="38" spans="1:15" x14ac:dyDescent="0.25">
      <c r="A38" s="3">
        <v>31</v>
      </c>
      <c r="B38" s="3" t="s">
        <v>244</v>
      </c>
      <c r="C38" s="3">
        <v>13</v>
      </c>
      <c r="D38" s="40" t="s">
        <v>324</v>
      </c>
      <c r="E38" s="3" t="s">
        <v>325</v>
      </c>
      <c r="F38" s="5" t="s">
        <v>64</v>
      </c>
      <c r="G38" s="3">
        <v>7</v>
      </c>
      <c r="H38" s="3">
        <v>2</v>
      </c>
      <c r="I38" s="40" t="s">
        <v>326</v>
      </c>
      <c r="J38" s="35">
        <v>0</v>
      </c>
      <c r="K38" s="35">
        <v>7</v>
      </c>
      <c r="L38" s="35">
        <v>0</v>
      </c>
      <c r="M38" s="35">
        <v>3</v>
      </c>
      <c r="N38" s="26">
        <f t="shared" si="0"/>
        <v>10</v>
      </c>
      <c r="O38" s="35"/>
    </row>
    <row r="39" spans="1:15" x14ac:dyDescent="0.25">
      <c r="A39" s="3">
        <v>32</v>
      </c>
      <c r="B39" s="3" t="s">
        <v>244</v>
      </c>
      <c r="C39" s="3">
        <v>37</v>
      </c>
      <c r="D39" s="40" t="s">
        <v>327</v>
      </c>
      <c r="E39" s="3" t="s">
        <v>328</v>
      </c>
      <c r="F39" s="5" t="s">
        <v>102</v>
      </c>
      <c r="G39" s="3">
        <v>7</v>
      </c>
      <c r="H39" s="3">
        <v>1</v>
      </c>
      <c r="I39" s="40" t="s">
        <v>306</v>
      </c>
      <c r="J39" s="35">
        <v>0</v>
      </c>
      <c r="K39" s="35">
        <v>7</v>
      </c>
      <c r="L39" s="35">
        <v>1</v>
      </c>
      <c r="M39" s="35">
        <v>2</v>
      </c>
      <c r="N39" s="26">
        <f t="shared" si="0"/>
        <v>10</v>
      </c>
      <c r="O39" s="35"/>
    </row>
    <row r="40" spans="1:15" x14ac:dyDescent="0.25">
      <c r="A40" s="3">
        <v>33</v>
      </c>
      <c r="B40" s="3" t="s">
        <v>244</v>
      </c>
      <c r="C40" s="3">
        <v>46</v>
      </c>
      <c r="D40" s="40" t="s">
        <v>329</v>
      </c>
      <c r="E40" s="3" t="s">
        <v>330</v>
      </c>
      <c r="F40" s="5" t="s">
        <v>92</v>
      </c>
      <c r="G40" s="3">
        <v>7</v>
      </c>
      <c r="H40" s="3">
        <v>1</v>
      </c>
      <c r="I40" s="40" t="s">
        <v>331</v>
      </c>
      <c r="J40" s="35">
        <v>7</v>
      </c>
      <c r="K40" s="35">
        <v>0</v>
      </c>
      <c r="L40" s="35">
        <v>0</v>
      </c>
      <c r="M40" s="35">
        <v>3</v>
      </c>
      <c r="N40" s="26">
        <f t="shared" ref="N40:N59" si="1">SUM(J40:M40)</f>
        <v>10</v>
      </c>
      <c r="O40" s="35"/>
    </row>
    <row r="41" spans="1:15" ht="31.5" x14ac:dyDescent="0.25">
      <c r="A41" s="3">
        <v>34</v>
      </c>
      <c r="B41" s="3" t="s">
        <v>244</v>
      </c>
      <c r="C41" s="3">
        <v>34</v>
      </c>
      <c r="D41" s="40" t="s">
        <v>332</v>
      </c>
      <c r="E41" s="3" t="s">
        <v>333</v>
      </c>
      <c r="F41" s="7" t="s">
        <v>214</v>
      </c>
      <c r="G41" s="3">
        <v>7</v>
      </c>
      <c r="H41" s="3">
        <v>2</v>
      </c>
      <c r="I41" s="40" t="s">
        <v>246</v>
      </c>
      <c r="J41" s="35">
        <v>0</v>
      </c>
      <c r="K41" s="35">
        <v>1</v>
      </c>
      <c r="L41" s="35">
        <v>1</v>
      </c>
      <c r="M41" s="35">
        <v>6</v>
      </c>
      <c r="N41" s="26">
        <f t="shared" si="1"/>
        <v>8</v>
      </c>
      <c r="O41" s="35"/>
    </row>
    <row r="42" spans="1:15" x14ac:dyDescent="0.25">
      <c r="A42" s="3">
        <v>35</v>
      </c>
      <c r="B42" s="3" t="s">
        <v>244</v>
      </c>
      <c r="C42" s="3">
        <v>38</v>
      </c>
      <c r="D42" s="40" t="s">
        <v>334</v>
      </c>
      <c r="E42" s="3" t="s">
        <v>310</v>
      </c>
      <c r="F42" s="5" t="s">
        <v>124</v>
      </c>
      <c r="G42" s="3">
        <v>7</v>
      </c>
      <c r="H42" s="3">
        <v>1</v>
      </c>
      <c r="I42" s="40" t="s">
        <v>125</v>
      </c>
      <c r="J42" s="35">
        <v>0</v>
      </c>
      <c r="K42" s="35">
        <v>7</v>
      </c>
      <c r="L42" s="35">
        <v>0</v>
      </c>
      <c r="M42" s="35">
        <v>0</v>
      </c>
      <c r="N42" s="26">
        <f t="shared" si="1"/>
        <v>7</v>
      </c>
      <c r="O42" s="35"/>
    </row>
    <row r="43" spans="1:15" x14ac:dyDescent="0.25">
      <c r="A43" s="3">
        <v>36</v>
      </c>
      <c r="B43" s="3" t="s">
        <v>244</v>
      </c>
      <c r="C43" s="3">
        <v>31</v>
      </c>
      <c r="D43" s="40" t="s">
        <v>335</v>
      </c>
      <c r="E43" s="3" t="s">
        <v>336</v>
      </c>
      <c r="F43" s="5" t="s">
        <v>31</v>
      </c>
      <c r="G43" s="3">
        <v>7</v>
      </c>
      <c r="H43" s="3">
        <v>1</v>
      </c>
      <c r="I43" s="40" t="s">
        <v>337</v>
      </c>
      <c r="J43" s="35">
        <v>0</v>
      </c>
      <c r="K43" s="35">
        <v>5</v>
      </c>
      <c r="L43" s="35">
        <v>1</v>
      </c>
      <c r="M43" s="35">
        <v>0</v>
      </c>
      <c r="N43" s="26">
        <f t="shared" si="1"/>
        <v>6</v>
      </c>
      <c r="O43" s="35"/>
    </row>
    <row r="44" spans="1:15" x14ac:dyDescent="0.25">
      <c r="A44" s="3">
        <v>37</v>
      </c>
      <c r="B44" s="3" t="s">
        <v>244</v>
      </c>
      <c r="C44" s="3">
        <v>9</v>
      </c>
      <c r="D44" s="41" t="s">
        <v>338</v>
      </c>
      <c r="E44" s="42">
        <v>40672</v>
      </c>
      <c r="F44" s="5" t="s">
        <v>227</v>
      </c>
      <c r="G44" s="43">
        <v>7</v>
      </c>
      <c r="H44" s="43">
        <v>2</v>
      </c>
      <c r="I44" s="41" t="s">
        <v>339</v>
      </c>
      <c r="J44" s="35">
        <v>0</v>
      </c>
      <c r="K44" s="35">
        <v>0</v>
      </c>
      <c r="L44" s="35">
        <v>2</v>
      </c>
      <c r="M44" s="35">
        <v>3</v>
      </c>
      <c r="N44" s="26">
        <f t="shared" si="1"/>
        <v>5</v>
      </c>
      <c r="O44" s="35"/>
    </row>
    <row r="45" spans="1:15" x14ac:dyDescent="0.25">
      <c r="A45" s="3">
        <v>38</v>
      </c>
      <c r="B45" s="3" t="s">
        <v>244</v>
      </c>
      <c r="C45" s="3">
        <v>23</v>
      </c>
      <c r="D45" s="40" t="s">
        <v>340</v>
      </c>
      <c r="E45" s="3" t="s">
        <v>341</v>
      </c>
      <c r="F45" s="5" t="s">
        <v>13</v>
      </c>
      <c r="G45" s="3">
        <v>7</v>
      </c>
      <c r="H45" s="3">
        <v>3</v>
      </c>
      <c r="I45" s="40" t="s">
        <v>291</v>
      </c>
      <c r="J45" s="35">
        <v>0</v>
      </c>
      <c r="K45" s="35">
        <v>1</v>
      </c>
      <c r="L45" s="35">
        <v>3</v>
      </c>
      <c r="M45" s="35">
        <v>0</v>
      </c>
      <c r="N45" s="26">
        <f t="shared" si="1"/>
        <v>4</v>
      </c>
      <c r="O45" s="35"/>
    </row>
    <row r="46" spans="1:15" x14ac:dyDescent="0.25">
      <c r="A46" s="3">
        <v>39</v>
      </c>
      <c r="B46" s="3" t="s">
        <v>244</v>
      </c>
      <c r="C46" s="3">
        <v>39</v>
      </c>
      <c r="D46" s="40" t="s">
        <v>342</v>
      </c>
      <c r="E46" s="3" t="s">
        <v>343</v>
      </c>
      <c r="F46" s="5" t="s">
        <v>64</v>
      </c>
      <c r="G46" s="3">
        <v>7</v>
      </c>
      <c r="H46" s="3">
        <v>2</v>
      </c>
      <c r="I46" s="40" t="s">
        <v>326</v>
      </c>
      <c r="J46" s="35">
        <v>0</v>
      </c>
      <c r="K46" s="35">
        <v>0</v>
      </c>
      <c r="L46" s="35">
        <v>1</v>
      </c>
      <c r="M46" s="35">
        <v>3</v>
      </c>
      <c r="N46" s="26">
        <f t="shared" si="1"/>
        <v>4</v>
      </c>
      <c r="O46" s="35"/>
    </row>
    <row r="47" spans="1:15" ht="31.5" x14ac:dyDescent="0.25">
      <c r="A47" s="3">
        <v>40</v>
      </c>
      <c r="B47" s="3" t="s">
        <v>244</v>
      </c>
      <c r="C47" s="3">
        <v>45</v>
      </c>
      <c r="D47" s="40" t="s">
        <v>344</v>
      </c>
      <c r="E47" s="3" t="s">
        <v>345</v>
      </c>
      <c r="F47" s="7" t="s">
        <v>208</v>
      </c>
      <c r="G47" s="3">
        <v>7</v>
      </c>
      <c r="H47" s="3">
        <v>2</v>
      </c>
      <c r="I47" s="40" t="s">
        <v>35</v>
      </c>
      <c r="J47" s="35">
        <v>0</v>
      </c>
      <c r="K47" s="35">
        <v>1</v>
      </c>
      <c r="L47" s="35">
        <v>0</v>
      </c>
      <c r="M47" s="35">
        <v>3</v>
      </c>
      <c r="N47" s="26">
        <f t="shared" si="1"/>
        <v>4</v>
      </c>
      <c r="O47" s="35"/>
    </row>
    <row r="48" spans="1:15" ht="31.5" x14ac:dyDescent="0.25">
      <c r="A48" s="3">
        <v>41</v>
      </c>
      <c r="B48" s="3" t="s">
        <v>244</v>
      </c>
      <c r="C48" s="3">
        <v>20</v>
      </c>
      <c r="D48" s="40" t="s">
        <v>346</v>
      </c>
      <c r="E48" s="3" t="s">
        <v>347</v>
      </c>
      <c r="F48" s="7" t="s">
        <v>348</v>
      </c>
      <c r="G48" s="3">
        <v>7</v>
      </c>
      <c r="H48" s="3">
        <v>1</v>
      </c>
      <c r="I48" s="40" t="s">
        <v>117</v>
      </c>
      <c r="J48" s="35">
        <v>0</v>
      </c>
      <c r="K48" s="35">
        <v>0</v>
      </c>
      <c r="L48" s="35">
        <v>0</v>
      </c>
      <c r="M48" s="35">
        <v>3</v>
      </c>
      <c r="N48" s="26">
        <f t="shared" si="1"/>
        <v>3</v>
      </c>
      <c r="O48" s="35"/>
    </row>
    <row r="49" spans="1:15" x14ac:dyDescent="0.25">
      <c r="A49" s="3">
        <v>42</v>
      </c>
      <c r="B49" s="3" t="s">
        <v>244</v>
      </c>
      <c r="C49" s="3">
        <v>21</v>
      </c>
      <c r="D49" s="40" t="s">
        <v>349</v>
      </c>
      <c r="E49" s="15">
        <v>40649</v>
      </c>
      <c r="F49" s="5" t="s">
        <v>40</v>
      </c>
      <c r="G49" s="3"/>
      <c r="H49" s="3"/>
      <c r="I49" s="40" t="s">
        <v>41</v>
      </c>
      <c r="J49" s="35">
        <v>0</v>
      </c>
      <c r="K49" s="35">
        <v>2</v>
      </c>
      <c r="L49" s="35">
        <v>0</v>
      </c>
      <c r="M49" s="35">
        <v>1</v>
      </c>
      <c r="N49" s="26">
        <f t="shared" si="1"/>
        <v>3</v>
      </c>
      <c r="O49" s="35"/>
    </row>
    <row r="50" spans="1:15" x14ac:dyDescent="0.25">
      <c r="A50" s="3">
        <v>43</v>
      </c>
      <c r="B50" s="3" t="s">
        <v>244</v>
      </c>
      <c r="C50" s="3">
        <v>26</v>
      </c>
      <c r="D50" s="40" t="s">
        <v>350</v>
      </c>
      <c r="E50" s="3" t="s">
        <v>351</v>
      </c>
      <c r="F50" s="5" t="s">
        <v>71</v>
      </c>
      <c r="G50" s="3">
        <v>7</v>
      </c>
      <c r="H50" s="3">
        <v>2</v>
      </c>
      <c r="I50" s="40" t="s">
        <v>288</v>
      </c>
      <c r="J50" s="35">
        <v>0</v>
      </c>
      <c r="K50" s="35">
        <v>0</v>
      </c>
      <c r="L50" s="35">
        <v>0</v>
      </c>
      <c r="M50" s="35">
        <v>3</v>
      </c>
      <c r="N50" s="26">
        <f t="shared" si="1"/>
        <v>3</v>
      </c>
      <c r="O50" s="35"/>
    </row>
    <row r="51" spans="1:15" x14ac:dyDescent="0.25">
      <c r="A51" s="3">
        <v>44</v>
      </c>
      <c r="B51" s="3" t="s">
        <v>244</v>
      </c>
      <c r="C51" s="3">
        <v>27</v>
      </c>
      <c r="D51" s="40" t="s">
        <v>352</v>
      </c>
      <c r="E51" s="3" t="s">
        <v>353</v>
      </c>
      <c r="F51" s="5" t="s">
        <v>109</v>
      </c>
      <c r="G51" s="3">
        <v>7</v>
      </c>
      <c r="H51" s="3">
        <v>1</v>
      </c>
      <c r="I51" s="40" t="s">
        <v>254</v>
      </c>
      <c r="J51" s="35">
        <v>0</v>
      </c>
      <c r="K51" s="35">
        <v>0</v>
      </c>
      <c r="L51" s="35">
        <v>0</v>
      </c>
      <c r="M51" s="35">
        <v>3</v>
      </c>
      <c r="N51" s="26">
        <f t="shared" si="1"/>
        <v>3</v>
      </c>
      <c r="O51" s="35"/>
    </row>
    <row r="52" spans="1:15" x14ac:dyDescent="0.25">
      <c r="A52" s="3">
        <v>45</v>
      </c>
      <c r="B52" s="3" t="s">
        <v>244</v>
      </c>
      <c r="C52" s="3">
        <v>33</v>
      </c>
      <c r="D52" s="41" t="s">
        <v>354</v>
      </c>
      <c r="E52" s="42">
        <v>40746</v>
      </c>
      <c r="F52" s="5" t="s">
        <v>227</v>
      </c>
      <c r="G52" s="43">
        <v>7</v>
      </c>
      <c r="H52" s="43">
        <v>1</v>
      </c>
      <c r="I52" s="41" t="s">
        <v>355</v>
      </c>
      <c r="J52" s="35">
        <v>0</v>
      </c>
      <c r="K52" s="35">
        <v>0</v>
      </c>
      <c r="L52" s="35">
        <v>0</v>
      </c>
      <c r="M52" s="35">
        <v>3</v>
      </c>
      <c r="N52" s="26">
        <f t="shared" si="1"/>
        <v>3</v>
      </c>
      <c r="O52" s="35"/>
    </row>
    <row r="53" spans="1:15" x14ac:dyDescent="0.25">
      <c r="A53" s="3">
        <v>46</v>
      </c>
      <c r="B53" s="3" t="s">
        <v>244</v>
      </c>
      <c r="C53" s="3">
        <v>42</v>
      </c>
      <c r="D53" s="40" t="s">
        <v>356</v>
      </c>
      <c r="E53" s="3" t="s">
        <v>357</v>
      </c>
      <c r="F53" s="5" t="s">
        <v>48</v>
      </c>
      <c r="G53" s="3">
        <v>7</v>
      </c>
      <c r="H53" s="3">
        <v>2</v>
      </c>
      <c r="I53" s="40" t="s">
        <v>276</v>
      </c>
      <c r="J53" s="35">
        <v>0</v>
      </c>
      <c r="K53" s="35">
        <v>0</v>
      </c>
      <c r="L53" s="35">
        <v>0</v>
      </c>
      <c r="M53" s="35">
        <v>3</v>
      </c>
      <c r="N53" s="26">
        <f t="shared" si="1"/>
        <v>3</v>
      </c>
      <c r="O53" s="35"/>
    </row>
    <row r="54" spans="1:15" x14ac:dyDescent="0.25">
      <c r="A54" s="3">
        <v>47</v>
      </c>
      <c r="B54" s="3" t="s">
        <v>244</v>
      </c>
      <c r="C54" s="3">
        <v>50</v>
      </c>
      <c r="D54" s="40" t="s">
        <v>358</v>
      </c>
      <c r="E54" s="3" t="s">
        <v>359</v>
      </c>
      <c r="F54" s="5" t="s">
        <v>124</v>
      </c>
      <c r="G54" s="3">
        <v>7</v>
      </c>
      <c r="H54" s="3">
        <v>1</v>
      </c>
      <c r="I54" s="40" t="s">
        <v>141</v>
      </c>
      <c r="J54" s="35">
        <v>1</v>
      </c>
      <c r="K54" s="35">
        <v>1</v>
      </c>
      <c r="L54" s="35">
        <v>0</v>
      </c>
      <c r="M54" s="35">
        <v>1</v>
      </c>
      <c r="N54" s="26">
        <f t="shared" si="1"/>
        <v>3</v>
      </c>
      <c r="O54" s="35"/>
    </row>
    <row r="55" spans="1:15" x14ac:dyDescent="0.25">
      <c r="A55" s="3">
        <v>48</v>
      </c>
      <c r="B55" s="3" t="s">
        <v>244</v>
      </c>
      <c r="C55" s="3">
        <v>44</v>
      </c>
      <c r="D55" s="40" t="s">
        <v>360</v>
      </c>
      <c r="E55" s="3" t="s">
        <v>361</v>
      </c>
      <c r="F55" s="5" t="s">
        <v>135</v>
      </c>
      <c r="G55" s="3">
        <v>7</v>
      </c>
      <c r="H55" s="3">
        <v>1</v>
      </c>
      <c r="I55" s="40" t="s">
        <v>362</v>
      </c>
      <c r="J55" s="35">
        <v>0</v>
      </c>
      <c r="K55" s="35">
        <v>0</v>
      </c>
      <c r="L55" s="35">
        <v>0</v>
      </c>
      <c r="M55" s="35">
        <v>2</v>
      </c>
      <c r="N55" s="26">
        <f t="shared" si="1"/>
        <v>2</v>
      </c>
      <c r="O55" s="35"/>
    </row>
    <row r="56" spans="1:15" x14ac:dyDescent="0.25">
      <c r="A56" s="3">
        <v>49</v>
      </c>
      <c r="B56" s="3" t="s">
        <v>244</v>
      </c>
      <c r="C56" s="3">
        <v>2</v>
      </c>
      <c r="D56" s="40" t="s">
        <v>363</v>
      </c>
      <c r="E56" s="3" t="s">
        <v>364</v>
      </c>
      <c r="F56" s="5" t="s">
        <v>92</v>
      </c>
      <c r="G56" s="3">
        <v>7</v>
      </c>
      <c r="H56" s="3">
        <v>1</v>
      </c>
      <c r="I56" s="40" t="s">
        <v>331</v>
      </c>
      <c r="J56" s="35">
        <v>0</v>
      </c>
      <c r="K56" s="35">
        <v>0</v>
      </c>
      <c r="L56" s="35">
        <v>1</v>
      </c>
      <c r="M56" s="35">
        <v>0</v>
      </c>
      <c r="N56" s="26">
        <f t="shared" si="1"/>
        <v>1</v>
      </c>
      <c r="O56" s="35"/>
    </row>
    <row r="57" spans="1:15" ht="47.25" x14ac:dyDescent="0.25">
      <c r="A57" s="3">
        <v>50</v>
      </c>
      <c r="B57" s="3" t="s">
        <v>244</v>
      </c>
      <c r="C57" s="3">
        <v>14</v>
      </c>
      <c r="D57" s="40" t="s">
        <v>365</v>
      </c>
      <c r="E57" s="3" t="s">
        <v>366</v>
      </c>
      <c r="F57" s="7" t="s">
        <v>367</v>
      </c>
      <c r="G57" s="3">
        <v>7</v>
      </c>
      <c r="H57" s="3">
        <v>2</v>
      </c>
      <c r="I57" s="40" t="s">
        <v>368</v>
      </c>
      <c r="J57" s="35">
        <v>0</v>
      </c>
      <c r="K57" s="35">
        <v>0</v>
      </c>
      <c r="L57" s="35">
        <v>0</v>
      </c>
      <c r="M57" s="35">
        <v>1</v>
      </c>
      <c r="N57" s="26">
        <f t="shared" si="1"/>
        <v>1</v>
      </c>
      <c r="O57" s="35"/>
    </row>
    <row r="58" spans="1:15" x14ac:dyDescent="0.25">
      <c r="A58" s="3">
        <v>51</v>
      </c>
      <c r="B58" s="3" t="s">
        <v>244</v>
      </c>
      <c r="C58" s="3">
        <v>47</v>
      </c>
      <c r="D58" s="40" t="s">
        <v>369</v>
      </c>
      <c r="E58" s="3" t="s">
        <v>370</v>
      </c>
      <c r="F58" s="5" t="s">
        <v>13</v>
      </c>
      <c r="G58" s="3">
        <v>7</v>
      </c>
      <c r="H58" s="3">
        <v>2</v>
      </c>
      <c r="I58" s="40" t="s">
        <v>291</v>
      </c>
      <c r="J58" s="35">
        <v>0</v>
      </c>
      <c r="K58" s="35">
        <v>0</v>
      </c>
      <c r="L58" s="35">
        <v>1</v>
      </c>
      <c r="M58" s="35">
        <v>0</v>
      </c>
      <c r="N58" s="26">
        <f t="shared" si="1"/>
        <v>1</v>
      </c>
      <c r="O58" s="35"/>
    </row>
    <row r="59" spans="1:15" x14ac:dyDescent="0.25">
      <c r="A59" s="3">
        <v>52</v>
      </c>
      <c r="B59" s="3" t="s">
        <v>244</v>
      </c>
      <c r="C59" s="3">
        <v>51</v>
      </c>
      <c r="D59" s="44" t="s">
        <v>371</v>
      </c>
      <c r="E59" s="17">
        <v>40405</v>
      </c>
      <c r="F59" s="5" t="s">
        <v>40</v>
      </c>
      <c r="G59" s="18">
        <v>7</v>
      </c>
      <c r="H59" s="18">
        <v>2</v>
      </c>
      <c r="I59" s="16" t="s">
        <v>41</v>
      </c>
      <c r="J59" s="35">
        <v>0</v>
      </c>
      <c r="K59" s="35">
        <v>0</v>
      </c>
      <c r="L59" s="35">
        <v>0</v>
      </c>
      <c r="M59" s="35">
        <v>1</v>
      </c>
      <c r="N59" s="26">
        <f t="shared" si="1"/>
        <v>1</v>
      </c>
      <c r="O59" s="35"/>
    </row>
    <row r="60" spans="1:15" x14ac:dyDescent="0.25">
      <c r="A60" s="9"/>
      <c r="B60" s="9"/>
      <c r="D60" s="45"/>
      <c r="E60" s="46"/>
      <c r="F60" s="47"/>
      <c r="G60" s="48"/>
      <c r="H60" s="48"/>
      <c r="I60" s="45"/>
      <c r="J60" s="12"/>
      <c r="K60" s="12"/>
      <c r="L60" s="12"/>
      <c r="M60" s="12"/>
      <c r="N60" s="12"/>
      <c r="O60" s="12"/>
    </row>
    <row r="61" spans="1:15" x14ac:dyDescent="0.25">
      <c r="C61" s="1"/>
      <c r="D61" s="12"/>
      <c r="E61" s="13"/>
      <c r="F61" s="27"/>
      <c r="I61" s="1"/>
      <c r="J61" s="12"/>
      <c r="K61" s="12"/>
      <c r="L61" s="12"/>
      <c r="M61" s="12"/>
      <c r="N61" s="12"/>
      <c r="O61" s="12"/>
    </row>
    <row r="62" spans="1:15" x14ac:dyDescent="0.25">
      <c r="E62" s="9"/>
      <c r="I62" s="1"/>
      <c r="J62" s="12"/>
      <c r="K62" s="12"/>
      <c r="L62" s="12"/>
      <c r="M62" s="12"/>
      <c r="N62" s="12"/>
      <c r="O62" s="12"/>
    </row>
    <row r="63" spans="1:15" x14ac:dyDescent="0.25">
      <c r="E63" s="9"/>
    </row>
    <row r="64" spans="1:15" x14ac:dyDescent="0.25">
      <c r="E64" s="9"/>
    </row>
    <row r="65" spans="3:6" x14ac:dyDescent="0.25">
      <c r="C65" s="1"/>
      <c r="D65" s="12"/>
      <c r="E65" s="12"/>
      <c r="F65" s="28"/>
    </row>
    <row r="66" spans="3:6" x14ac:dyDescent="0.25">
      <c r="C66" s="14"/>
      <c r="D66" s="14"/>
      <c r="E66" s="12"/>
      <c r="F66" s="28"/>
    </row>
    <row r="67" spans="3:6" x14ac:dyDescent="0.25">
      <c r="C67" s="14"/>
      <c r="D67" s="14"/>
      <c r="E67" s="12"/>
      <c r="F67" s="28"/>
    </row>
    <row r="68" spans="3:6" x14ac:dyDescent="0.25">
      <c r="C68" s="14"/>
      <c r="D68" s="14"/>
      <c r="E68" s="12"/>
      <c r="F68" s="28"/>
    </row>
    <row r="69" spans="3:6" x14ac:dyDescent="0.25">
      <c r="C69" s="14"/>
      <c r="D69" s="14"/>
      <c r="E69" s="12"/>
      <c r="F69" s="28"/>
    </row>
    <row r="70" spans="3:6" x14ac:dyDescent="0.25">
      <c r="C70" s="14"/>
      <c r="D70" s="14"/>
      <c r="E70" s="12"/>
      <c r="F70" s="28"/>
    </row>
    <row r="71" spans="3:6" x14ac:dyDescent="0.25">
      <c r="E71" s="12"/>
      <c r="F71" s="28"/>
    </row>
    <row r="72" spans="3:6" x14ac:dyDescent="0.25">
      <c r="E72" s="12"/>
      <c r="F72" s="28"/>
    </row>
    <row r="73" spans="3:6" x14ac:dyDescent="0.25">
      <c r="F73" s="11"/>
    </row>
    <row r="74" spans="3:6" x14ac:dyDescent="0.25">
      <c r="F74" s="11"/>
    </row>
    <row r="75" spans="3:6" x14ac:dyDescent="0.25">
      <c r="E75" s="12"/>
      <c r="F75" s="28"/>
    </row>
  </sheetData>
  <sortState ref="A8:N59">
    <sortCondition descending="1" ref="N8:N59"/>
  </sortState>
  <mergeCells count="16">
    <mergeCell ref="O5:O6"/>
    <mergeCell ref="A1:O1"/>
    <mergeCell ref="A2:O2"/>
    <mergeCell ref="A3:O3"/>
    <mergeCell ref="A4:O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M5"/>
    <mergeCell ref="N5:N6"/>
  </mergeCells>
  <pageMargins left="0.7" right="0.7" top="0.75" bottom="0.75" header="0.3" footer="0.3"/>
  <pageSetup paperSize="9" scale="64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63"/>
  <sheetViews>
    <sheetView topLeftCell="A22" zoomScale="80" zoomScaleNormal="80" workbookViewId="0">
      <selection activeCell="B7" sqref="B1:C1048576"/>
    </sheetView>
  </sheetViews>
  <sheetFormatPr defaultColWidth="9.140625" defaultRowHeight="15.75" x14ac:dyDescent="0.25"/>
  <cols>
    <col min="1" max="1" width="4.85546875" style="1" customWidth="1"/>
    <col min="2" max="2" width="6.7109375" style="1" hidden="1" customWidth="1"/>
    <col min="3" max="3" width="4.7109375" style="9" hidden="1" customWidth="1"/>
    <col min="4" max="4" width="40.140625" style="10" bestFit="1" customWidth="1"/>
    <col min="5" max="5" width="14.42578125" style="11" customWidth="1"/>
    <col min="6" max="6" width="52.7109375" style="10" bestFit="1" customWidth="1"/>
    <col min="7" max="7" width="5.42578125" style="9" bestFit="1" customWidth="1"/>
    <col min="8" max="8" width="9.7109375" style="9" bestFit="1" customWidth="1"/>
    <col min="9" max="9" width="35.5703125" style="10" bestFit="1" customWidth="1"/>
    <col min="10" max="14" width="5.42578125" style="9" customWidth="1"/>
    <col min="15" max="15" width="10.28515625" style="9" bestFit="1" customWidth="1"/>
    <col min="16" max="16" width="9.140625" style="9"/>
    <col min="17" max="16384" width="9.140625" style="1"/>
  </cols>
  <sheetData>
    <row r="1" spans="1:16" x14ac:dyDescent="0.25">
      <c r="A1" s="63" t="s">
        <v>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x14ac:dyDescent="0.25">
      <c r="A2" s="63" t="s">
        <v>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x14ac:dyDescent="0.25">
      <c r="A3" s="63" t="s">
        <v>374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36" customHeight="1" x14ac:dyDescent="0.25">
      <c r="A4" s="64" t="s">
        <v>646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ht="15" customHeight="1" x14ac:dyDescent="0.25">
      <c r="A5" s="66" t="s">
        <v>217</v>
      </c>
      <c r="B5" s="67" t="s">
        <v>229</v>
      </c>
      <c r="C5" s="65" t="s">
        <v>1</v>
      </c>
      <c r="D5" s="66" t="s">
        <v>2</v>
      </c>
      <c r="E5" s="66" t="s">
        <v>216</v>
      </c>
      <c r="F5" s="66" t="s">
        <v>3</v>
      </c>
      <c r="G5" s="66" t="s">
        <v>0</v>
      </c>
      <c r="H5" s="66" t="s">
        <v>209</v>
      </c>
      <c r="I5" s="66" t="s">
        <v>4</v>
      </c>
      <c r="J5" s="65" t="s">
        <v>5</v>
      </c>
      <c r="K5" s="65"/>
      <c r="L5" s="65"/>
      <c r="M5" s="65"/>
      <c r="N5" s="65"/>
      <c r="O5" s="62" t="s">
        <v>6</v>
      </c>
      <c r="P5" s="65" t="s">
        <v>7</v>
      </c>
    </row>
    <row r="6" spans="1:16" ht="42.6" customHeight="1" x14ac:dyDescent="0.25">
      <c r="A6" s="66"/>
      <c r="B6" s="68"/>
      <c r="C6" s="65"/>
      <c r="D6" s="66"/>
      <c r="E6" s="66"/>
      <c r="F6" s="66"/>
      <c r="G6" s="66"/>
      <c r="H6" s="66"/>
      <c r="I6" s="66"/>
      <c r="J6" s="38">
        <v>1</v>
      </c>
      <c r="K6" s="38">
        <v>2</v>
      </c>
      <c r="L6" s="38">
        <v>3</v>
      </c>
      <c r="M6" s="38">
        <v>4</v>
      </c>
      <c r="N6" s="38">
        <v>5</v>
      </c>
      <c r="O6" s="62"/>
      <c r="P6" s="65"/>
    </row>
    <row r="7" spans="1:16" ht="13.5" customHeight="1" x14ac:dyDescent="0.25">
      <c r="A7" s="39"/>
      <c r="B7" s="49"/>
      <c r="C7" s="2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2"/>
    </row>
    <row r="8" spans="1:16" x14ac:dyDescent="0.25">
      <c r="A8" s="3">
        <v>1</v>
      </c>
      <c r="B8" s="3" t="s">
        <v>375</v>
      </c>
      <c r="C8" s="3">
        <v>14</v>
      </c>
      <c r="D8" s="4" t="s">
        <v>376</v>
      </c>
      <c r="E8" s="3" t="s">
        <v>377</v>
      </c>
      <c r="F8" s="5" t="s">
        <v>378</v>
      </c>
      <c r="G8" s="3">
        <v>8</v>
      </c>
      <c r="H8" s="3">
        <v>1</v>
      </c>
      <c r="I8" s="4" t="s">
        <v>379</v>
      </c>
      <c r="J8" s="35">
        <v>7</v>
      </c>
      <c r="K8" s="35">
        <v>7</v>
      </c>
      <c r="L8" s="35">
        <v>7</v>
      </c>
      <c r="M8" s="35">
        <v>1</v>
      </c>
      <c r="N8" s="35">
        <v>1</v>
      </c>
      <c r="O8" s="26">
        <f t="shared" ref="O8:O45" si="0">SUM(J8:N8)</f>
        <v>23</v>
      </c>
      <c r="P8" s="3" t="s">
        <v>642</v>
      </c>
    </row>
    <row r="9" spans="1:16" x14ac:dyDescent="0.25">
      <c r="A9" s="3">
        <v>2</v>
      </c>
      <c r="B9" s="3" t="s">
        <v>375</v>
      </c>
      <c r="C9" s="3">
        <v>27</v>
      </c>
      <c r="D9" s="4" t="s">
        <v>380</v>
      </c>
      <c r="E9" s="3" t="s">
        <v>381</v>
      </c>
      <c r="F9" s="5" t="s">
        <v>378</v>
      </c>
      <c r="G9" s="3">
        <v>8</v>
      </c>
      <c r="H9" s="3">
        <v>2</v>
      </c>
      <c r="I9" s="4" t="s">
        <v>379</v>
      </c>
      <c r="J9" s="35">
        <v>4</v>
      </c>
      <c r="K9" s="35">
        <v>7</v>
      </c>
      <c r="L9" s="35">
        <v>7</v>
      </c>
      <c r="M9" s="35">
        <v>1</v>
      </c>
      <c r="N9" s="35">
        <v>2</v>
      </c>
      <c r="O9" s="26">
        <f t="shared" si="0"/>
        <v>21</v>
      </c>
      <c r="P9" s="35" t="s">
        <v>643</v>
      </c>
    </row>
    <row r="10" spans="1:16" x14ac:dyDescent="0.25">
      <c r="A10" s="3">
        <v>3</v>
      </c>
      <c r="B10" s="3" t="s">
        <v>375</v>
      </c>
      <c r="C10" s="3">
        <v>32</v>
      </c>
      <c r="D10" s="4" t="s">
        <v>382</v>
      </c>
      <c r="E10" s="3" t="s">
        <v>383</v>
      </c>
      <c r="F10" s="5" t="s">
        <v>13</v>
      </c>
      <c r="G10" s="3">
        <v>8</v>
      </c>
      <c r="H10" s="3">
        <v>2</v>
      </c>
      <c r="I10" s="4" t="s">
        <v>282</v>
      </c>
      <c r="J10" s="35">
        <v>4</v>
      </c>
      <c r="K10" s="35">
        <v>7</v>
      </c>
      <c r="L10" s="35">
        <v>7</v>
      </c>
      <c r="M10" s="35">
        <v>0</v>
      </c>
      <c r="N10" s="35">
        <v>3</v>
      </c>
      <c r="O10" s="26">
        <f t="shared" si="0"/>
        <v>21</v>
      </c>
      <c r="P10" s="35" t="s">
        <v>643</v>
      </c>
    </row>
    <row r="11" spans="1:16" x14ac:dyDescent="0.25">
      <c r="A11" s="3">
        <v>4</v>
      </c>
      <c r="B11" s="3" t="s">
        <v>375</v>
      </c>
      <c r="C11" s="3">
        <v>24</v>
      </c>
      <c r="D11" s="4" t="s">
        <v>384</v>
      </c>
      <c r="E11" s="3" t="s">
        <v>385</v>
      </c>
      <c r="F11" s="5" t="s">
        <v>13</v>
      </c>
      <c r="G11" s="3">
        <v>8</v>
      </c>
      <c r="H11" s="3">
        <v>2</v>
      </c>
      <c r="I11" s="4" t="s">
        <v>282</v>
      </c>
      <c r="J11" s="35">
        <v>7</v>
      </c>
      <c r="K11" s="35">
        <v>2</v>
      </c>
      <c r="L11" s="35">
        <v>7</v>
      </c>
      <c r="M11" s="35">
        <v>1</v>
      </c>
      <c r="N11" s="35">
        <v>1</v>
      </c>
      <c r="O11" s="26">
        <f t="shared" si="0"/>
        <v>18</v>
      </c>
      <c r="P11" s="35" t="s">
        <v>643</v>
      </c>
    </row>
    <row r="12" spans="1:16" ht="31.5" x14ac:dyDescent="0.25">
      <c r="A12" s="3">
        <v>5</v>
      </c>
      <c r="B12" s="3" t="s">
        <v>375</v>
      </c>
      <c r="C12" s="3">
        <v>1</v>
      </c>
      <c r="D12" s="16" t="s">
        <v>386</v>
      </c>
      <c r="E12" s="17">
        <v>40069</v>
      </c>
      <c r="F12" s="50" t="s">
        <v>387</v>
      </c>
      <c r="G12" s="18">
        <v>8</v>
      </c>
      <c r="H12" s="18">
        <v>1</v>
      </c>
      <c r="I12" s="16" t="s">
        <v>388</v>
      </c>
      <c r="J12" s="35">
        <v>7</v>
      </c>
      <c r="K12" s="35">
        <v>7</v>
      </c>
      <c r="L12" s="35">
        <v>2</v>
      </c>
      <c r="M12" s="35">
        <v>1</v>
      </c>
      <c r="N12" s="35">
        <v>1</v>
      </c>
      <c r="O12" s="26">
        <f t="shared" si="0"/>
        <v>18</v>
      </c>
      <c r="P12" s="35" t="s">
        <v>643</v>
      </c>
    </row>
    <row r="13" spans="1:16" x14ac:dyDescent="0.25">
      <c r="A13" s="3">
        <v>6</v>
      </c>
      <c r="B13" s="3" t="s">
        <v>375</v>
      </c>
      <c r="C13" s="3">
        <v>13</v>
      </c>
      <c r="D13" s="4" t="s">
        <v>389</v>
      </c>
      <c r="E13" s="3" t="s">
        <v>390</v>
      </c>
      <c r="F13" s="5" t="s">
        <v>92</v>
      </c>
      <c r="G13" s="3">
        <v>8</v>
      </c>
      <c r="H13" s="3">
        <v>1</v>
      </c>
      <c r="I13" s="4" t="s">
        <v>391</v>
      </c>
      <c r="J13" s="35">
        <v>7</v>
      </c>
      <c r="K13" s="35">
        <v>7</v>
      </c>
      <c r="L13" s="35">
        <v>2</v>
      </c>
      <c r="M13" s="35">
        <v>0</v>
      </c>
      <c r="N13" s="35">
        <v>1</v>
      </c>
      <c r="O13" s="26">
        <f t="shared" si="0"/>
        <v>17</v>
      </c>
      <c r="P13" s="35" t="s">
        <v>643</v>
      </c>
    </row>
    <row r="14" spans="1:16" ht="31.5" x14ac:dyDescent="0.25">
      <c r="A14" s="3">
        <v>7</v>
      </c>
      <c r="B14" s="3" t="s">
        <v>375</v>
      </c>
      <c r="C14" s="3">
        <v>18</v>
      </c>
      <c r="D14" s="4" t="s">
        <v>392</v>
      </c>
      <c r="E14" s="3" t="s">
        <v>393</v>
      </c>
      <c r="F14" s="7" t="s">
        <v>214</v>
      </c>
      <c r="G14" s="3">
        <v>8</v>
      </c>
      <c r="H14" s="3">
        <v>1</v>
      </c>
      <c r="I14" s="4" t="s">
        <v>394</v>
      </c>
      <c r="J14" s="35">
        <v>7</v>
      </c>
      <c r="K14" s="35">
        <v>7</v>
      </c>
      <c r="L14" s="35">
        <v>0</v>
      </c>
      <c r="M14" s="35">
        <v>0</v>
      </c>
      <c r="N14" s="35">
        <v>0</v>
      </c>
      <c r="O14" s="26">
        <f t="shared" si="0"/>
        <v>14</v>
      </c>
      <c r="P14" s="35" t="s">
        <v>644</v>
      </c>
    </row>
    <row r="15" spans="1:16" ht="31.5" x14ac:dyDescent="0.25">
      <c r="A15" s="3">
        <v>8</v>
      </c>
      <c r="B15" s="3" t="s">
        <v>375</v>
      </c>
      <c r="C15" s="3">
        <v>29</v>
      </c>
      <c r="D15" s="16" t="s">
        <v>395</v>
      </c>
      <c r="E15" s="17">
        <v>40182</v>
      </c>
      <c r="F15" s="50" t="s">
        <v>387</v>
      </c>
      <c r="G15" s="18">
        <v>8</v>
      </c>
      <c r="H15" s="18">
        <v>1</v>
      </c>
      <c r="I15" s="16" t="s">
        <v>396</v>
      </c>
      <c r="J15" s="3">
        <v>7</v>
      </c>
      <c r="K15" s="3">
        <v>1</v>
      </c>
      <c r="L15" s="3">
        <v>0</v>
      </c>
      <c r="M15" s="3">
        <v>0</v>
      </c>
      <c r="N15" s="3">
        <v>5</v>
      </c>
      <c r="O15" s="26">
        <f t="shared" si="0"/>
        <v>13</v>
      </c>
      <c r="P15" s="35" t="s">
        <v>644</v>
      </c>
    </row>
    <row r="16" spans="1:16" x14ac:dyDescent="0.25">
      <c r="A16" s="3">
        <v>9</v>
      </c>
      <c r="B16" s="3" t="s">
        <v>375</v>
      </c>
      <c r="C16" s="3">
        <v>4</v>
      </c>
      <c r="D16" s="4" t="s">
        <v>397</v>
      </c>
      <c r="E16" s="3" t="s">
        <v>398</v>
      </c>
      <c r="F16" s="5" t="s">
        <v>378</v>
      </c>
      <c r="G16" s="3">
        <v>8</v>
      </c>
      <c r="H16" s="3">
        <v>2</v>
      </c>
      <c r="I16" s="4" t="s">
        <v>379</v>
      </c>
      <c r="J16" s="35">
        <v>4</v>
      </c>
      <c r="K16" s="35">
        <v>7</v>
      </c>
      <c r="L16" s="35">
        <v>0</v>
      </c>
      <c r="M16" s="35">
        <v>1</v>
      </c>
      <c r="N16" s="35">
        <v>0</v>
      </c>
      <c r="O16" s="26">
        <f t="shared" si="0"/>
        <v>12</v>
      </c>
      <c r="P16" s="35" t="s">
        <v>644</v>
      </c>
    </row>
    <row r="17" spans="1:16" x14ac:dyDescent="0.25">
      <c r="A17" s="3">
        <v>10</v>
      </c>
      <c r="B17" s="3" t="s">
        <v>375</v>
      </c>
      <c r="C17" s="3">
        <v>22</v>
      </c>
      <c r="D17" s="4" t="s">
        <v>399</v>
      </c>
      <c r="E17" s="3" t="s">
        <v>400</v>
      </c>
      <c r="F17" s="5" t="s">
        <v>378</v>
      </c>
      <c r="G17" s="3">
        <v>8</v>
      </c>
      <c r="H17" s="3">
        <v>3</v>
      </c>
      <c r="I17" s="4" t="s">
        <v>379</v>
      </c>
      <c r="J17" s="35">
        <v>4</v>
      </c>
      <c r="K17" s="35">
        <v>7</v>
      </c>
      <c r="L17" s="35">
        <v>0</v>
      </c>
      <c r="M17" s="35">
        <v>1</v>
      </c>
      <c r="N17" s="35">
        <v>0</v>
      </c>
      <c r="O17" s="26">
        <f t="shared" si="0"/>
        <v>12</v>
      </c>
      <c r="P17" s="35" t="s">
        <v>644</v>
      </c>
    </row>
    <row r="18" spans="1:16" ht="31.5" x14ac:dyDescent="0.25">
      <c r="A18" s="3">
        <v>11</v>
      </c>
      <c r="B18" s="3" t="s">
        <v>375</v>
      </c>
      <c r="C18" s="3">
        <v>28</v>
      </c>
      <c r="D18" s="16" t="s">
        <v>401</v>
      </c>
      <c r="E18" s="17">
        <v>40225</v>
      </c>
      <c r="F18" s="50" t="s">
        <v>387</v>
      </c>
      <c r="G18" s="18">
        <v>8</v>
      </c>
      <c r="H18" s="18">
        <v>1</v>
      </c>
      <c r="I18" s="16" t="s">
        <v>396</v>
      </c>
      <c r="J18" s="35">
        <v>2</v>
      </c>
      <c r="K18" s="35">
        <v>7</v>
      </c>
      <c r="L18" s="35">
        <v>2</v>
      </c>
      <c r="M18" s="35">
        <v>1</v>
      </c>
      <c r="N18" s="35">
        <v>0</v>
      </c>
      <c r="O18" s="26">
        <f t="shared" si="0"/>
        <v>12</v>
      </c>
      <c r="P18" s="35" t="s">
        <v>644</v>
      </c>
    </row>
    <row r="19" spans="1:16" ht="31.5" x14ac:dyDescent="0.25">
      <c r="A19" s="3">
        <v>12</v>
      </c>
      <c r="B19" s="3" t="s">
        <v>375</v>
      </c>
      <c r="C19" s="3">
        <v>12</v>
      </c>
      <c r="D19" s="4" t="s">
        <v>402</v>
      </c>
      <c r="E19" s="3" t="s">
        <v>403</v>
      </c>
      <c r="F19" s="7" t="s">
        <v>214</v>
      </c>
      <c r="G19" s="3">
        <v>8</v>
      </c>
      <c r="H19" s="3">
        <v>2</v>
      </c>
      <c r="I19" s="4" t="s">
        <v>394</v>
      </c>
      <c r="J19" s="35">
        <v>1</v>
      </c>
      <c r="K19" s="35">
        <v>7</v>
      </c>
      <c r="L19" s="35">
        <v>0</v>
      </c>
      <c r="M19" s="35">
        <v>1</v>
      </c>
      <c r="N19" s="35">
        <v>0</v>
      </c>
      <c r="O19" s="26">
        <f t="shared" si="0"/>
        <v>9</v>
      </c>
      <c r="P19" s="35"/>
    </row>
    <row r="20" spans="1:16" ht="31.5" x14ac:dyDescent="0.25">
      <c r="A20" s="3">
        <v>13</v>
      </c>
      <c r="B20" s="3" t="s">
        <v>375</v>
      </c>
      <c r="C20" s="3">
        <v>19</v>
      </c>
      <c r="D20" s="16" t="s">
        <v>404</v>
      </c>
      <c r="E20" s="17">
        <v>40152</v>
      </c>
      <c r="F20" s="50" t="s">
        <v>387</v>
      </c>
      <c r="G20" s="18">
        <v>8</v>
      </c>
      <c r="H20" s="18">
        <v>1</v>
      </c>
      <c r="I20" s="16" t="s">
        <v>388</v>
      </c>
      <c r="J20" s="35">
        <v>7</v>
      </c>
      <c r="K20" s="35">
        <v>1</v>
      </c>
      <c r="L20" s="35">
        <v>0</v>
      </c>
      <c r="M20" s="35">
        <v>1</v>
      </c>
      <c r="N20" s="35">
        <v>0</v>
      </c>
      <c r="O20" s="26">
        <f t="shared" si="0"/>
        <v>9</v>
      </c>
      <c r="P20" s="35"/>
    </row>
    <row r="21" spans="1:16" x14ac:dyDescent="0.25">
      <c r="A21" s="3">
        <v>14</v>
      </c>
      <c r="B21" s="3" t="s">
        <v>375</v>
      </c>
      <c r="C21" s="3">
        <v>30</v>
      </c>
      <c r="D21" s="4" t="s">
        <v>405</v>
      </c>
      <c r="E21" s="3" t="s">
        <v>406</v>
      </c>
      <c r="F21" s="51" t="s">
        <v>109</v>
      </c>
      <c r="G21" s="3">
        <v>8</v>
      </c>
      <c r="H21" s="3">
        <v>1</v>
      </c>
      <c r="I21" s="4" t="s">
        <v>407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26">
        <f t="shared" si="0"/>
        <v>7</v>
      </c>
      <c r="P21" s="35"/>
    </row>
    <row r="22" spans="1:16" x14ac:dyDescent="0.25">
      <c r="A22" s="3">
        <v>15</v>
      </c>
      <c r="B22" s="3" t="s">
        <v>375</v>
      </c>
      <c r="C22" s="3">
        <v>16</v>
      </c>
      <c r="D22" s="4" t="s">
        <v>408</v>
      </c>
      <c r="E22" s="3" t="s">
        <v>409</v>
      </c>
      <c r="F22" s="5" t="s">
        <v>109</v>
      </c>
      <c r="G22" s="3">
        <v>8</v>
      </c>
      <c r="H22" s="3">
        <v>2</v>
      </c>
      <c r="I22" s="4" t="s">
        <v>407</v>
      </c>
      <c r="J22" s="35">
        <v>1</v>
      </c>
      <c r="K22" s="35">
        <v>3</v>
      </c>
      <c r="L22" s="35">
        <v>1</v>
      </c>
      <c r="M22" s="35">
        <v>1</v>
      </c>
      <c r="N22" s="35">
        <v>0</v>
      </c>
      <c r="O22" s="26">
        <f t="shared" si="0"/>
        <v>6</v>
      </c>
      <c r="P22" s="35"/>
    </row>
    <row r="23" spans="1:16" ht="31.5" x14ac:dyDescent="0.25">
      <c r="A23" s="3">
        <v>16</v>
      </c>
      <c r="B23" s="3" t="s">
        <v>375</v>
      </c>
      <c r="C23" s="3">
        <v>21</v>
      </c>
      <c r="D23" s="52" t="s">
        <v>410</v>
      </c>
      <c r="E23" s="53">
        <v>40067</v>
      </c>
      <c r="F23" s="50" t="s">
        <v>387</v>
      </c>
      <c r="G23" s="54">
        <v>8</v>
      </c>
      <c r="H23" s="54">
        <v>1</v>
      </c>
      <c r="I23" s="52" t="s">
        <v>411</v>
      </c>
      <c r="J23" s="35">
        <v>2</v>
      </c>
      <c r="K23" s="35">
        <v>1</v>
      </c>
      <c r="L23" s="35">
        <v>0</v>
      </c>
      <c r="M23" s="35">
        <v>1</v>
      </c>
      <c r="N23" s="35">
        <v>2</v>
      </c>
      <c r="O23" s="26">
        <f t="shared" si="0"/>
        <v>6</v>
      </c>
      <c r="P23" s="35"/>
    </row>
    <row r="24" spans="1:16" x14ac:dyDescent="0.25">
      <c r="A24" s="3">
        <v>17</v>
      </c>
      <c r="B24" s="3" t="s">
        <v>375</v>
      </c>
      <c r="C24" s="3">
        <v>2</v>
      </c>
      <c r="D24" s="4" t="s">
        <v>412</v>
      </c>
      <c r="E24" s="3" t="s">
        <v>413</v>
      </c>
      <c r="F24" s="51" t="s">
        <v>378</v>
      </c>
      <c r="G24" s="3">
        <v>8</v>
      </c>
      <c r="H24" s="3">
        <v>2</v>
      </c>
      <c r="I24" s="4" t="s">
        <v>379</v>
      </c>
      <c r="J24" s="3">
        <v>1</v>
      </c>
      <c r="K24" s="3">
        <v>3</v>
      </c>
      <c r="L24" s="3">
        <v>0</v>
      </c>
      <c r="M24" s="3">
        <v>0</v>
      </c>
      <c r="N24" s="3">
        <v>1</v>
      </c>
      <c r="O24" s="26">
        <f t="shared" si="0"/>
        <v>5</v>
      </c>
      <c r="P24" s="3"/>
    </row>
    <row r="25" spans="1:16" x14ac:dyDescent="0.25">
      <c r="A25" s="3">
        <v>18</v>
      </c>
      <c r="B25" s="3" t="s">
        <v>375</v>
      </c>
      <c r="C25" s="3">
        <v>3</v>
      </c>
      <c r="D25" s="4" t="s">
        <v>414</v>
      </c>
      <c r="E25" s="3" t="s">
        <v>415</v>
      </c>
      <c r="F25" s="5" t="s">
        <v>71</v>
      </c>
      <c r="G25" s="3">
        <v>8</v>
      </c>
      <c r="H25" s="3">
        <v>3</v>
      </c>
      <c r="I25" s="4" t="s">
        <v>72</v>
      </c>
      <c r="J25" s="35">
        <v>1</v>
      </c>
      <c r="K25" s="35">
        <v>2</v>
      </c>
      <c r="L25" s="35">
        <v>1</v>
      </c>
      <c r="M25" s="35">
        <v>1</v>
      </c>
      <c r="N25" s="35">
        <v>0</v>
      </c>
      <c r="O25" s="26">
        <f t="shared" si="0"/>
        <v>5</v>
      </c>
      <c r="P25" s="35"/>
    </row>
    <row r="26" spans="1:16" ht="31.5" x14ac:dyDescent="0.25">
      <c r="A26" s="3">
        <v>19</v>
      </c>
      <c r="B26" s="3" t="s">
        <v>375</v>
      </c>
      <c r="C26" s="3">
        <v>6</v>
      </c>
      <c r="D26" s="4" t="s">
        <v>416</v>
      </c>
      <c r="E26" s="3" t="s">
        <v>417</v>
      </c>
      <c r="F26" s="7" t="s">
        <v>348</v>
      </c>
      <c r="G26" s="3">
        <v>8</v>
      </c>
      <c r="H26" s="3">
        <v>1</v>
      </c>
      <c r="I26" s="4" t="s">
        <v>418</v>
      </c>
      <c r="J26" s="35">
        <v>1</v>
      </c>
      <c r="K26" s="35">
        <v>1</v>
      </c>
      <c r="L26" s="35">
        <v>0</v>
      </c>
      <c r="M26" s="35">
        <v>3</v>
      </c>
      <c r="N26" s="35">
        <v>0</v>
      </c>
      <c r="O26" s="26">
        <f t="shared" si="0"/>
        <v>5</v>
      </c>
      <c r="P26" s="35"/>
    </row>
    <row r="27" spans="1:16" ht="31.5" x14ac:dyDescent="0.25">
      <c r="A27" s="3">
        <v>20</v>
      </c>
      <c r="B27" s="3" t="s">
        <v>375</v>
      </c>
      <c r="C27" s="3">
        <v>7</v>
      </c>
      <c r="D27" s="4" t="s">
        <v>419</v>
      </c>
      <c r="E27" s="3" t="s">
        <v>420</v>
      </c>
      <c r="F27" s="7" t="s">
        <v>279</v>
      </c>
      <c r="G27" s="3">
        <v>8</v>
      </c>
      <c r="H27" s="3">
        <v>2</v>
      </c>
      <c r="I27" s="4" t="s">
        <v>421</v>
      </c>
      <c r="J27" s="35">
        <v>2</v>
      </c>
      <c r="K27" s="35">
        <v>1</v>
      </c>
      <c r="L27" s="35">
        <v>0</v>
      </c>
      <c r="M27" s="35">
        <v>1</v>
      </c>
      <c r="N27" s="35">
        <v>1</v>
      </c>
      <c r="O27" s="26">
        <f t="shared" si="0"/>
        <v>5</v>
      </c>
      <c r="P27" s="35"/>
    </row>
    <row r="28" spans="1:16" x14ac:dyDescent="0.25">
      <c r="A28" s="3">
        <v>21</v>
      </c>
      <c r="B28" s="3" t="s">
        <v>375</v>
      </c>
      <c r="C28" s="3">
        <v>11</v>
      </c>
      <c r="D28" s="4" t="s">
        <v>422</v>
      </c>
      <c r="E28" s="3" t="s">
        <v>423</v>
      </c>
      <c r="F28" s="5" t="s">
        <v>187</v>
      </c>
      <c r="G28" s="3">
        <v>8</v>
      </c>
      <c r="H28" s="3">
        <v>1</v>
      </c>
      <c r="I28" s="4" t="s">
        <v>424</v>
      </c>
      <c r="J28" s="35">
        <v>0</v>
      </c>
      <c r="K28" s="35">
        <v>1</v>
      </c>
      <c r="L28" s="35">
        <v>2</v>
      </c>
      <c r="M28" s="35">
        <v>1</v>
      </c>
      <c r="N28" s="35">
        <v>1</v>
      </c>
      <c r="O28" s="26">
        <f t="shared" si="0"/>
        <v>5</v>
      </c>
      <c r="P28" s="35"/>
    </row>
    <row r="29" spans="1:16" x14ac:dyDescent="0.25">
      <c r="A29" s="3">
        <v>22</v>
      </c>
      <c r="B29" s="3" t="s">
        <v>375</v>
      </c>
      <c r="C29" s="3">
        <v>17</v>
      </c>
      <c r="D29" s="7" t="s">
        <v>425</v>
      </c>
      <c r="E29" s="55">
        <v>40016</v>
      </c>
      <c r="F29" s="51" t="s">
        <v>426</v>
      </c>
      <c r="G29" s="3">
        <v>8</v>
      </c>
      <c r="H29" s="3"/>
      <c r="I29" s="56"/>
      <c r="J29" s="3">
        <v>1</v>
      </c>
      <c r="K29" s="3">
        <v>2</v>
      </c>
      <c r="L29" s="3">
        <v>1</v>
      </c>
      <c r="M29" s="3">
        <v>1</v>
      </c>
      <c r="N29" s="3">
        <v>0</v>
      </c>
      <c r="O29" s="26">
        <f t="shared" si="0"/>
        <v>5</v>
      </c>
      <c r="P29" s="35"/>
    </row>
    <row r="30" spans="1:16" x14ac:dyDescent="0.25">
      <c r="A30" s="3">
        <v>23</v>
      </c>
      <c r="B30" s="3" t="s">
        <v>375</v>
      </c>
      <c r="C30" s="3">
        <v>31</v>
      </c>
      <c r="D30" s="4" t="s">
        <v>427</v>
      </c>
      <c r="E30" s="3" t="s">
        <v>428</v>
      </c>
      <c r="F30" s="5" t="s">
        <v>175</v>
      </c>
      <c r="G30" s="3">
        <v>8</v>
      </c>
      <c r="H30" s="3">
        <v>1</v>
      </c>
      <c r="I30" s="4" t="s">
        <v>373</v>
      </c>
      <c r="J30" s="35">
        <v>2</v>
      </c>
      <c r="K30" s="35">
        <v>0</v>
      </c>
      <c r="L30" s="35">
        <v>0</v>
      </c>
      <c r="M30" s="35">
        <v>1</v>
      </c>
      <c r="N30" s="35">
        <v>2</v>
      </c>
      <c r="O30" s="26">
        <f t="shared" si="0"/>
        <v>5</v>
      </c>
      <c r="P30" s="35"/>
    </row>
    <row r="31" spans="1:16" x14ac:dyDescent="0.25">
      <c r="A31" s="3">
        <v>24</v>
      </c>
      <c r="B31" s="3" t="s">
        <v>375</v>
      </c>
      <c r="C31" s="3">
        <v>37</v>
      </c>
      <c r="D31" s="4" t="s">
        <v>429</v>
      </c>
      <c r="E31" s="3" t="s">
        <v>430</v>
      </c>
      <c r="F31" s="5" t="s">
        <v>128</v>
      </c>
      <c r="G31" s="3">
        <v>8</v>
      </c>
      <c r="H31" s="3">
        <v>1</v>
      </c>
      <c r="I31" s="4" t="s">
        <v>431</v>
      </c>
      <c r="J31" s="35">
        <v>0</v>
      </c>
      <c r="K31" s="35">
        <v>1</v>
      </c>
      <c r="L31" s="35">
        <v>1</v>
      </c>
      <c r="M31" s="35">
        <v>1</v>
      </c>
      <c r="N31" s="35">
        <v>2</v>
      </c>
      <c r="O31" s="26">
        <f t="shared" si="0"/>
        <v>5</v>
      </c>
      <c r="P31" s="35"/>
    </row>
    <row r="32" spans="1:16" x14ac:dyDescent="0.25">
      <c r="A32" s="3">
        <v>25</v>
      </c>
      <c r="B32" s="3" t="s">
        <v>375</v>
      </c>
      <c r="C32" s="3">
        <v>5</v>
      </c>
      <c r="D32" s="4" t="s">
        <v>432</v>
      </c>
      <c r="E32" s="3" t="s">
        <v>433</v>
      </c>
      <c r="F32" s="5" t="s">
        <v>124</v>
      </c>
      <c r="G32" s="3">
        <v>8</v>
      </c>
      <c r="H32" s="3">
        <v>1</v>
      </c>
      <c r="I32" s="4" t="s">
        <v>434</v>
      </c>
      <c r="J32" s="35">
        <v>3</v>
      </c>
      <c r="K32" s="35">
        <v>0</v>
      </c>
      <c r="L32" s="35">
        <v>0</v>
      </c>
      <c r="M32" s="35">
        <v>0</v>
      </c>
      <c r="N32" s="35">
        <v>1</v>
      </c>
      <c r="O32" s="26">
        <f t="shared" si="0"/>
        <v>4</v>
      </c>
      <c r="P32" s="35"/>
    </row>
    <row r="33" spans="1:16" ht="31.5" x14ac:dyDescent="0.25">
      <c r="A33" s="3">
        <v>26</v>
      </c>
      <c r="B33" s="3" t="s">
        <v>375</v>
      </c>
      <c r="C33" s="3">
        <v>8</v>
      </c>
      <c r="D33" s="4" t="s">
        <v>435</v>
      </c>
      <c r="E33" s="3" t="s">
        <v>436</v>
      </c>
      <c r="F33" s="7" t="s">
        <v>214</v>
      </c>
      <c r="G33" s="3">
        <v>8</v>
      </c>
      <c r="H33" s="3">
        <v>2</v>
      </c>
      <c r="I33" s="4" t="s">
        <v>294</v>
      </c>
      <c r="J33" s="35">
        <v>4</v>
      </c>
      <c r="K33" s="35">
        <v>0</v>
      </c>
      <c r="L33" s="35">
        <v>0</v>
      </c>
      <c r="M33" s="35">
        <v>0</v>
      </c>
      <c r="N33" s="35">
        <v>0</v>
      </c>
      <c r="O33" s="26">
        <f t="shared" si="0"/>
        <v>4</v>
      </c>
      <c r="P33" s="35"/>
    </row>
    <row r="34" spans="1:16" x14ac:dyDescent="0.25">
      <c r="A34" s="3">
        <v>27</v>
      </c>
      <c r="B34" s="3" t="s">
        <v>375</v>
      </c>
      <c r="C34" s="3">
        <v>10</v>
      </c>
      <c r="D34" s="4" t="s">
        <v>437</v>
      </c>
      <c r="E34" s="3" t="s">
        <v>438</v>
      </c>
      <c r="F34" s="5" t="s">
        <v>60</v>
      </c>
      <c r="G34" s="3">
        <v>8</v>
      </c>
      <c r="H34" s="3">
        <v>1</v>
      </c>
      <c r="I34" s="4" t="s">
        <v>439</v>
      </c>
      <c r="J34" s="35">
        <v>0</v>
      </c>
      <c r="K34" s="35">
        <v>1</v>
      </c>
      <c r="L34" s="35">
        <v>0</v>
      </c>
      <c r="M34" s="35">
        <v>1</v>
      </c>
      <c r="N34" s="35">
        <v>2</v>
      </c>
      <c r="O34" s="26">
        <f t="shared" si="0"/>
        <v>4</v>
      </c>
      <c r="P34" s="35"/>
    </row>
    <row r="35" spans="1:16" x14ac:dyDescent="0.25">
      <c r="A35" s="3">
        <v>28</v>
      </c>
      <c r="B35" s="3" t="s">
        <v>375</v>
      </c>
      <c r="C35" s="3">
        <v>23</v>
      </c>
      <c r="D35" s="4" t="s">
        <v>440</v>
      </c>
      <c r="E35" s="3" t="s">
        <v>441</v>
      </c>
      <c r="F35" s="5" t="s">
        <v>92</v>
      </c>
      <c r="G35" s="3">
        <v>8</v>
      </c>
      <c r="H35" s="3">
        <v>1</v>
      </c>
      <c r="I35" s="4" t="s">
        <v>391</v>
      </c>
      <c r="J35" s="35">
        <v>0</v>
      </c>
      <c r="K35" s="35">
        <v>1</v>
      </c>
      <c r="L35" s="35">
        <v>1</v>
      </c>
      <c r="M35" s="35">
        <v>1</v>
      </c>
      <c r="N35" s="35">
        <v>1</v>
      </c>
      <c r="O35" s="26">
        <f t="shared" si="0"/>
        <v>4</v>
      </c>
      <c r="P35" s="35"/>
    </row>
    <row r="36" spans="1:16" ht="31.5" x14ac:dyDescent="0.25">
      <c r="A36" s="3">
        <v>29</v>
      </c>
      <c r="B36" s="3" t="s">
        <v>375</v>
      </c>
      <c r="C36" s="3">
        <v>33</v>
      </c>
      <c r="D36" s="4" t="s">
        <v>442</v>
      </c>
      <c r="E36" s="3" t="s">
        <v>443</v>
      </c>
      <c r="F36" s="7" t="s">
        <v>214</v>
      </c>
      <c r="G36" s="3">
        <v>8</v>
      </c>
      <c r="H36" s="3">
        <v>1</v>
      </c>
      <c r="I36" s="4" t="s">
        <v>394</v>
      </c>
      <c r="J36" s="35">
        <v>4</v>
      </c>
      <c r="K36" s="35">
        <v>0</v>
      </c>
      <c r="L36" s="35">
        <v>0</v>
      </c>
      <c r="M36" s="35">
        <v>0</v>
      </c>
      <c r="N36" s="35">
        <v>0</v>
      </c>
      <c r="O36" s="26">
        <f t="shared" si="0"/>
        <v>4</v>
      </c>
      <c r="P36" s="3"/>
    </row>
    <row r="37" spans="1:16" ht="31.5" x14ac:dyDescent="0.25">
      <c r="A37" s="3">
        <v>30</v>
      </c>
      <c r="B37" s="3" t="s">
        <v>375</v>
      </c>
      <c r="C37" s="3">
        <v>34</v>
      </c>
      <c r="D37" s="4" t="s">
        <v>444</v>
      </c>
      <c r="E37" s="3" t="s">
        <v>445</v>
      </c>
      <c r="F37" s="7" t="s">
        <v>208</v>
      </c>
      <c r="G37" s="3">
        <v>8</v>
      </c>
      <c r="H37" s="3">
        <v>1</v>
      </c>
      <c r="I37" s="4" t="s">
        <v>446</v>
      </c>
      <c r="J37" s="35">
        <v>0</v>
      </c>
      <c r="K37" s="35">
        <v>2</v>
      </c>
      <c r="L37" s="35">
        <v>1</v>
      </c>
      <c r="M37" s="35">
        <v>1</v>
      </c>
      <c r="N37" s="35">
        <v>0</v>
      </c>
      <c r="O37" s="26">
        <f t="shared" si="0"/>
        <v>4</v>
      </c>
      <c r="P37" s="3"/>
    </row>
    <row r="38" spans="1:16" x14ac:dyDescent="0.25">
      <c r="A38" s="3">
        <v>31</v>
      </c>
      <c r="B38" s="3" t="s">
        <v>375</v>
      </c>
      <c r="C38" s="3">
        <v>15</v>
      </c>
      <c r="D38" s="4" t="s">
        <v>447</v>
      </c>
      <c r="E38" s="3" t="s">
        <v>448</v>
      </c>
      <c r="F38" s="5" t="s">
        <v>128</v>
      </c>
      <c r="G38" s="3">
        <v>8</v>
      </c>
      <c r="H38" s="3">
        <v>1</v>
      </c>
      <c r="I38" s="4" t="s">
        <v>431</v>
      </c>
      <c r="J38" s="35">
        <v>0</v>
      </c>
      <c r="K38" s="35">
        <v>2</v>
      </c>
      <c r="L38" s="35">
        <v>0</v>
      </c>
      <c r="M38" s="35">
        <v>0</v>
      </c>
      <c r="N38" s="35">
        <v>1</v>
      </c>
      <c r="O38" s="26">
        <f t="shared" si="0"/>
        <v>3</v>
      </c>
      <c r="P38" s="35"/>
    </row>
    <row r="39" spans="1:16" x14ac:dyDescent="0.25">
      <c r="A39" s="3">
        <v>32</v>
      </c>
      <c r="B39" s="3" t="s">
        <v>375</v>
      </c>
      <c r="C39" s="3">
        <v>25</v>
      </c>
      <c r="D39" s="4" t="s">
        <v>449</v>
      </c>
      <c r="E39" s="3" t="s">
        <v>450</v>
      </c>
      <c r="F39" s="5" t="s">
        <v>98</v>
      </c>
      <c r="G39" s="3">
        <v>8</v>
      </c>
      <c r="H39" s="3">
        <v>2</v>
      </c>
      <c r="I39" s="4" t="s">
        <v>451</v>
      </c>
      <c r="J39" s="35">
        <v>1</v>
      </c>
      <c r="K39" s="35">
        <v>2</v>
      </c>
      <c r="L39" s="35">
        <v>0</v>
      </c>
      <c r="M39" s="35">
        <v>0</v>
      </c>
      <c r="N39" s="35">
        <v>0</v>
      </c>
      <c r="O39" s="26">
        <f t="shared" si="0"/>
        <v>3</v>
      </c>
      <c r="P39" s="35"/>
    </row>
    <row r="40" spans="1:16" x14ac:dyDescent="0.25">
      <c r="A40" s="3">
        <v>33</v>
      </c>
      <c r="B40" s="3" t="s">
        <v>375</v>
      </c>
      <c r="C40" s="3">
        <v>35</v>
      </c>
      <c r="D40" s="4" t="s">
        <v>452</v>
      </c>
      <c r="E40" s="3" t="s">
        <v>453</v>
      </c>
      <c r="F40" s="5" t="s">
        <v>71</v>
      </c>
      <c r="G40" s="3">
        <v>8</v>
      </c>
      <c r="H40" s="3">
        <v>2</v>
      </c>
      <c r="I40" s="4" t="s">
        <v>454</v>
      </c>
      <c r="J40" s="35">
        <v>1</v>
      </c>
      <c r="K40" s="35">
        <v>2</v>
      </c>
      <c r="L40" s="35">
        <v>0</v>
      </c>
      <c r="M40" s="35">
        <v>0</v>
      </c>
      <c r="N40" s="35">
        <v>0</v>
      </c>
      <c r="O40" s="26">
        <f t="shared" si="0"/>
        <v>3</v>
      </c>
      <c r="P40" s="35"/>
    </row>
    <row r="41" spans="1:16" x14ac:dyDescent="0.25">
      <c r="A41" s="3">
        <v>34</v>
      </c>
      <c r="B41" s="3" t="s">
        <v>375</v>
      </c>
      <c r="C41" s="3">
        <v>38</v>
      </c>
      <c r="D41" s="4" t="s">
        <v>455</v>
      </c>
      <c r="E41" s="3" t="s">
        <v>456</v>
      </c>
      <c r="F41" s="5" t="s">
        <v>98</v>
      </c>
      <c r="G41" s="3">
        <v>8</v>
      </c>
      <c r="H41" s="3">
        <v>1</v>
      </c>
      <c r="I41" s="4" t="s">
        <v>451</v>
      </c>
      <c r="J41" s="3">
        <v>0</v>
      </c>
      <c r="K41" s="3">
        <v>1</v>
      </c>
      <c r="L41" s="3">
        <v>1</v>
      </c>
      <c r="M41" s="3">
        <v>0</v>
      </c>
      <c r="N41" s="3">
        <v>1</v>
      </c>
      <c r="O41" s="26">
        <f t="shared" si="0"/>
        <v>3</v>
      </c>
      <c r="P41" s="35"/>
    </row>
    <row r="42" spans="1:16" x14ac:dyDescent="0.25">
      <c r="A42" s="3">
        <v>35</v>
      </c>
      <c r="B42" s="3" t="s">
        <v>375</v>
      </c>
      <c r="C42" s="3">
        <v>20</v>
      </c>
      <c r="D42" s="4" t="s">
        <v>457</v>
      </c>
      <c r="E42" s="3" t="s">
        <v>458</v>
      </c>
      <c r="F42" s="5" t="s">
        <v>31</v>
      </c>
      <c r="G42" s="3">
        <v>8</v>
      </c>
      <c r="H42" s="3">
        <v>2</v>
      </c>
      <c r="I42" s="4" t="s">
        <v>459</v>
      </c>
      <c r="J42" s="35">
        <v>1</v>
      </c>
      <c r="K42" s="35">
        <v>0</v>
      </c>
      <c r="L42" s="35">
        <v>0</v>
      </c>
      <c r="M42" s="35">
        <v>1</v>
      </c>
      <c r="N42" s="35">
        <v>0</v>
      </c>
      <c r="O42" s="26">
        <f t="shared" si="0"/>
        <v>2</v>
      </c>
      <c r="P42" s="35"/>
    </row>
    <row r="43" spans="1:16" ht="31.5" x14ac:dyDescent="0.25">
      <c r="A43" s="3">
        <v>36</v>
      </c>
      <c r="B43" s="3" t="s">
        <v>375</v>
      </c>
      <c r="C43" s="3">
        <v>9</v>
      </c>
      <c r="D43" s="4" t="s">
        <v>460</v>
      </c>
      <c r="E43" s="3" t="s">
        <v>461</v>
      </c>
      <c r="F43" s="7" t="s">
        <v>462</v>
      </c>
      <c r="G43" s="3">
        <v>8</v>
      </c>
      <c r="H43" s="3">
        <v>1</v>
      </c>
      <c r="I43" s="4" t="s">
        <v>463</v>
      </c>
      <c r="J43" s="35">
        <v>0</v>
      </c>
      <c r="K43" s="35">
        <v>0</v>
      </c>
      <c r="L43" s="35">
        <v>0</v>
      </c>
      <c r="M43" s="35">
        <v>0</v>
      </c>
      <c r="N43" s="35">
        <v>1</v>
      </c>
      <c r="O43" s="26">
        <f t="shared" si="0"/>
        <v>1</v>
      </c>
      <c r="P43" s="3"/>
    </row>
    <row r="44" spans="1:16" x14ac:dyDescent="0.25">
      <c r="A44" s="3">
        <v>37</v>
      </c>
      <c r="B44" s="3" t="s">
        <v>375</v>
      </c>
      <c r="C44" s="3">
        <v>26</v>
      </c>
      <c r="D44" s="4" t="s">
        <v>464</v>
      </c>
      <c r="E44" s="3" t="s">
        <v>465</v>
      </c>
      <c r="F44" s="5" t="s">
        <v>71</v>
      </c>
      <c r="G44" s="3">
        <v>8</v>
      </c>
      <c r="H44" s="3">
        <v>3</v>
      </c>
      <c r="I44" s="4" t="s">
        <v>454</v>
      </c>
      <c r="J44" s="35">
        <v>0</v>
      </c>
      <c r="K44" s="35">
        <v>0</v>
      </c>
      <c r="L44" s="35">
        <v>0</v>
      </c>
      <c r="M44" s="35">
        <v>1</v>
      </c>
      <c r="N44" s="35">
        <v>0</v>
      </c>
      <c r="O44" s="26">
        <f t="shared" si="0"/>
        <v>1</v>
      </c>
      <c r="P44" s="35"/>
    </row>
    <row r="45" spans="1:16" x14ac:dyDescent="0.25">
      <c r="A45" s="3">
        <v>38</v>
      </c>
      <c r="B45" s="3" t="s">
        <v>375</v>
      </c>
      <c r="C45" s="3">
        <v>36</v>
      </c>
      <c r="D45" s="4" t="s">
        <v>466</v>
      </c>
      <c r="E45" s="3" t="s">
        <v>467</v>
      </c>
      <c r="F45" s="5" t="s">
        <v>64</v>
      </c>
      <c r="G45" s="3">
        <v>8</v>
      </c>
      <c r="H45" s="3">
        <v>2</v>
      </c>
      <c r="I45" s="4" t="s">
        <v>65</v>
      </c>
      <c r="J45" s="3">
        <v>0</v>
      </c>
      <c r="K45" s="3">
        <v>1</v>
      </c>
      <c r="L45" s="3">
        <v>0</v>
      </c>
      <c r="M45" s="3">
        <v>0</v>
      </c>
      <c r="N45" s="3">
        <v>0</v>
      </c>
      <c r="O45" s="26">
        <f t="shared" si="0"/>
        <v>1</v>
      </c>
      <c r="P45" s="3"/>
    </row>
    <row r="47" spans="1:16" x14ac:dyDescent="0.25">
      <c r="C47" s="1"/>
      <c r="D47" s="12"/>
      <c r="E47" s="13"/>
      <c r="F47" s="27"/>
    </row>
    <row r="48" spans="1:16" x14ac:dyDescent="0.25">
      <c r="E48" s="9"/>
    </row>
    <row r="49" spans="3:9" x14ac:dyDescent="0.25">
      <c r="E49" s="9"/>
    </row>
    <row r="50" spans="3:9" x14ac:dyDescent="0.25">
      <c r="E50" s="9"/>
    </row>
    <row r="51" spans="3:9" x14ac:dyDescent="0.25">
      <c r="C51" s="1"/>
      <c r="D51" s="12"/>
      <c r="E51" s="12"/>
      <c r="F51" s="28"/>
      <c r="G51" s="1"/>
      <c r="H51" s="1"/>
      <c r="I51" s="1"/>
    </row>
    <row r="52" spans="3:9" x14ac:dyDescent="0.25">
      <c r="C52" s="14"/>
      <c r="D52" s="14"/>
      <c r="E52" s="12"/>
      <c r="F52" s="28"/>
      <c r="G52" s="14"/>
      <c r="H52" s="14"/>
      <c r="I52" s="14"/>
    </row>
    <row r="53" spans="3:9" x14ac:dyDescent="0.25">
      <c r="C53" s="14"/>
      <c r="D53" s="14"/>
      <c r="E53" s="12"/>
      <c r="F53" s="28"/>
      <c r="G53" s="14"/>
      <c r="H53" s="14"/>
      <c r="I53" s="14"/>
    </row>
    <row r="54" spans="3:9" x14ac:dyDescent="0.25">
      <c r="C54" s="14"/>
      <c r="D54" s="14"/>
      <c r="E54" s="12"/>
      <c r="F54" s="28"/>
      <c r="G54" s="14"/>
      <c r="H54" s="14"/>
      <c r="I54" s="14"/>
    </row>
    <row r="55" spans="3:9" x14ac:dyDescent="0.25">
      <c r="C55" s="14"/>
      <c r="D55" s="14"/>
      <c r="E55" s="12"/>
      <c r="F55" s="28"/>
      <c r="G55" s="14"/>
      <c r="H55" s="14"/>
      <c r="I55" s="14"/>
    </row>
    <row r="56" spans="3:9" x14ac:dyDescent="0.25">
      <c r="C56" s="14"/>
      <c r="D56" s="14"/>
      <c r="E56" s="12"/>
      <c r="F56" s="28"/>
      <c r="G56" s="14"/>
      <c r="H56" s="14"/>
      <c r="I56" s="14"/>
    </row>
    <row r="57" spans="3:9" x14ac:dyDescent="0.25">
      <c r="E57" s="12"/>
      <c r="F57" s="28"/>
    </row>
    <row r="58" spans="3:9" x14ac:dyDescent="0.25">
      <c r="E58" s="12"/>
      <c r="F58" s="28"/>
    </row>
    <row r="59" spans="3:9" x14ac:dyDescent="0.25">
      <c r="E59" s="12"/>
      <c r="F59" s="28"/>
    </row>
    <row r="60" spans="3:9" x14ac:dyDescent="0.25">
      <c r="E60" s="12"/>
      <c r="F60" s="28"/>
    </row>
    <row r="61" spans="3:9" x14ac:dyDescent="0.25">
      <c r="F61" s="11"/>
    </row>
    <row r="63" spans="3:9" x14ac:dyDescent="0.25">
      <c r="E63" s="12"/>
      <c r="F63" s="28"/>
    </row>
  </sheetData>
  <mergeCells count="16">
    <mergeCell ref="P5:P6"/>
    <mergeCell ref="A1:P1"/>
    <mergeCell ref="A2:P2"/>
    <mergeCell ref="A3:P3"/>
    <mergeCell ref="A4:P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N5"/>
    <mergeCell ref="O5:O6"/>
  </mergeCells>
  <pageMargins left="0.7" right="0.7" top="0.75" bottom="0.75" header="0.3" footer="0.3"/>
  <pageSetup paperSize="9" scale="59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59"/>
  <sheetViews>
    <sheetView topLeftCell="A22" zoomScale="80" zoomScaleNormal="80" workbookViewId="0">
      <selection activeCell="P15" sqref="P15"/>
    </sheetView>
  </sheetViews>
  <sheetFormatPr defaultColWidth="9.140625" defaultRowHeight="15.75" x14ac:dyDescent="0.25"/>
  <cols>
    <col min="1" max="1" width="4.85546875" style="1" customWidth="1"/>
    <col min="2" max="2" width="6.7109375" style="1" hidden="1" customWidth="1"/>
    <col min="3" max="3" width="4.7109375" style="9" hidden="1" customWidth="1"/>
    <col min="4" max="4" width="39.7109375" style="10" bestFit="1" customWidth="1"/>
    <col min="5" max="5" width="13.28515625" style="11" bestFit="1" customWidth="1"/>
    <col min="6" max="6" width="51.85546875" style="10" bestFit="1" customWidth="1"/>
    <col min="7" max="7" width="5.5703125" style="9" bestFit="1" customWidth="1"/>
    <col min="8" max="8" width="9.7109375" style="9" customWidth="1"/>
    <col min="9" max="9" width="36" style="10" bestFit="1" customWidth="1"/>
    <col min="10" max="14" width="5.42578125" style="9" customWidth="1"/>
    <col min="15" max="15" width="10.28515625" style="9" bestFit="1" customWidth="1"/>
    <col min="16" max="16" width="9.140625" style="9"/>
    <col min="17" max="16384" width="9.140625" style="1"/>
  </cols>
  <sheetData>
    <row r="1" spans="1:16" x14ac:dyDescent="0.25">
      <c r="A1" s="63" t="s">
        <v>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x14ac:dyDescent="0.25">
      <c r="A2" s="63" t="s">
        <v>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x14ac:dyDescent="0.25">
      <c r="A3" s="63" t="s">
        <v>468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36" customHeight="1" x14ac:dyDescent="0.25">
      <c r="A4" s="64" t="s">
        <v>646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ht="15" customHeight="1" x14ac:dyDescent="0.25">
      <c r="A5" s="66" t="s">
        <v>217</v>
      </c>
      <c r="B5" s="67" t="s">
        <v>229</v>
      </c>
      <c r="C5" s="65" t="s">
        <v>1</v>
      </c>
      <c r="D5" s="66" t="s">
        <v>2</v>
      </c>
      <c r="E5" s="66" t="s">
        <v>216</v>
      </c>
      <c r="F5" s="66" t="s">
        <v>3</v>
      </c>
      <c r="G5" s="66" t="s">
        <v>0</v>
      </c>
      <c r="H5" s="66" t="s">
        <v>209</v>
      </c>
      <c r="I5" s="66" t="s">
        <v>4</v>
      </c>
      <c r="J5" s="65" t="s">
        <v>5</v>
      </c>
      <c r="K5" s="65"/>
      <c r="L5" s="65"/>
      <c r="M5" s="65"/>
      <c r="N5" s="65"/>
      <c r="O5" s="62" t="s">
        <v>6</v>
      </c>
      <c r="P5" s="65" t="s">
        <v>7</v>
      </c>
    </row>
    <row r="6" spans="1:16" ht="42.6" customHeight="1" x14ac:dyDescent="0.25">
      <c r="A6" s="66"/>
      <c r="B6" s="68"/>
      <c r="C6" s="65"/>
      <c r="D6" s="66"/>
      <c r="E6" s="66"/>
      <c r="F6" s="66"/>
      <c r="G6" s="66"/>
      <c r="H6" s="66"/>
      <c r="I6" s="66"/>
      <c r="J6" s="38">
        <v>1</v>
      </c>
      <c r="K6" s="38">
        <v>2</v>
      </c>
      <c r="L6" s="38">
        <v>3</v>
      </c>
      <c r="M6" s="38">
        <v>4</v>
      </c>
      <c r="N6" s="38">
        <v>5</v>
      </c>
      <c r="O6" s="62"/>
      <c r="P6" s="65"/>
    </row>
    <row r="7" spans="1:16" x14ac:dyDescent="0.25">
      <c r="A7" s="39"/>
      <c r="B7" s="39"/>
      <c r="C7" s="2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2"/>
    </row>
    <row r="8" spans="1:16" hidden="1" x14ac:dyDescent="0.25">
      <c r="A8" s="19">
        <v>1</v>
      </c>
      <c r="B8" s="19"/>
      <c r="C8" s="19"/>
      <c r="D8" s="20" t="s">
        <v>469</v>
      </c>
      <c r="E8" s="19" t="s">
        <v>470</v>
      </c>
      <c r="F8" s="21" t="s">
        <v>31</v>
      </c>
      <c r="G8" s="19">
        <v>9</v>
      </c>
      <c r="H8" s="19">
        <v>3</v>
      </c>
      <c r="I8" s="20" t="s">
        <v>471</v>
      </c>
      <c r="J8" s="20"/>
      <c r="K8" s="20"/>
      <c r="L8" s="20"/>
      <c r="M8" s="20"/>
      <c r="N8" s="20"/>
      <c r="O8" s="20"/>
      <c r="P8" s="36"/>
    </row>
    <row r="9" spans="1:16" hidden="1" x14ac:dyDescent="0.25">
      <c r="A9" s="19">
        <v>2</v>
      </c>
      <c r="B9" s="19"/>
      <c r="C9" s="19"/>
      <c r="D9" s="20" t="s">
        <v>472</v>
      </c>
      <c r="E9" s="19" t="s">
        <v>473</v>
      </c>
      <c r="F9" s="21" t="s">
        <v>87</v>
      </c>
      <c r="G9" s="19">
        <v>9</v>
      </c>
      <c r="H9" s="19">
        <v>1</v>
      </c>
      <c r="I9" s="20" t="s">
        <v>121</v>
      </c>
      <c r="J9" s="19"/>
      <c r="K9" s="19"/>
      <c r="L9" s="19"/>
      <c r="M9" s="19"/>
      <c r="N9" s="19"/>
      <c r="O9" s="19"/>
      <c r="P9" s="19"/>
    </row>
    <row r="10" spans="1:16" ht="31.5" x14ac:dyDescent="0.25">
      <c r="A10" s="3">
        <v>1</v>
      </c>
      <c r="B10" s="3" t="s">
        <v>474</v>
      </c>
      <c r="C10" s="3">
        <v>30</v>
      </c>
      <c r="D10" s="4" t="s">
        <v>475</v>
      </c>
      <c r="E10" s="3" t="s">
        <v>476</v>
      </c>
      <c r="F10" s="7" t="s">
        <v>214</v>
      </c>
      <c r="G10" s="3">
        <v>9</v>
      </c>
      <c r="H10" s="3">
        <v>2</v>
      </c>
      <c r="I10" s="4" t="s">
        <v>477</v>
      </c>
      <c r="J10" s="3">
        <v>7</v>
      </c>
      <c r="K10" s="3">
        <v>7</v>
      </c>
      <c r="L10" s="3">
        <v>7</v>
      </c>
      <c r="M10" s="3">
        <v>7</v>
      </c>
      <c r="N10" s="3">
        <v>7</v>
      </c>
      <c r="O10" s="3">
        <f t="shared" ref="O10" si="0">SUM(J10:N10)</f>
        <v>35</v>
      </c>
      <c r="P10" s="3" t="s">
        <v>642</v>
      </c>
    </row>
    <row r="11" spans="1:16" x14ac:dyDescent="0.25">
      <c r="A11" s="3">
        <v>2</v>
      </c>
      <c r="B11" s="3" t="s">
        <v>474</v>
      </c>
      <c r="C11" s="3">
        <v>11</v>
      </c>
      <c r="D11" s="4" t="s">
        <v>478</v>
      </c>
      <c r="E11" s="3" t="s">
        <v>479</v>
      </c>
      <c r="F11" s="5" t="s">
        <v>378</v>
      </c>
      <c r="G11" s="3">
        <v>9</v>
      </c>
      <c r="H11" s="3">
        <v>1</v>
      </c>
      <c r="I11" s="4" t="s">
        <v>480</v>
      </c>
      <c r="J11" s="35">
        <v>7</v>
      </c>
      <c r="K11" s="35">
        <v>6</v>
      </c>
      <c r="L11" s="35">
        <v>7</v>
      </c>
      <c r="M11" s="35">
        <v>7</v>
      </c>
      <c r="N11" s="35">
        <v>7</v>
      </c>
      <c r="O11" s="3">
        <f t="shared" ref="O11:O40" si="1">SUM(J11:N11)</f>
        <v>34</v>
      </c>
      <c r="P11" s="35" t="s">
        <v>642</v>
      </c>
    </row>
    <row r="12" spans="1:16" ht="31.5" x14ac:dyDescent="0.25">
      <c r="A12" s="3">
        <v>3</v>
      </c>
      <c r="B12" s="3" t="s">
        <v>474</v>
      </c>
      <c r="C12" s="3">
        <v>26</v>
      </c>
      <c r="D12" s="4" t="s">
        <v>481</v>
      </c>
      <c r="E12" s="3" t="s">
        <v>482</v>
      </c>
      <c r="F12" s="7" t="s">
        <v>214</v>
      </c>
      <c r="G12" s="3">
        <v>9</v>
      </c>
      <c r="H12" s="3">
        <v>1</v>
      </c>
      <c r="I12" s="4" t="s">
        <v>294</v>
      </c>
      <c r="J12" s="3">
        <v>7</v>
      </c>
      <c r="K12" s="3">
        <v>7</v>
      </c>
      <c r="L12" s="3">
        <v>7</v>
      </c>
      <c r="M12" s="3">
        <v>5</v>
      </c>
      <c r="N12" s="3">
        <v>7</v>
      </c>
      <c r="O12" s="3">
        <f t="shared" si="1"/>
        <v>33</v>
      </c>
      <c r="P12" s="35" t="s">
        <v>643</v>
      </c>
    </row>
    <row r="13" spans="1:16" ht="31.5" x14ac:dyDescent="0.25">
      <c r="A13" s="3">
        <v>4</v>
      </c>
      <c r="B13" s="3" t="s">
        <v>474</v>
      </c>
      <c r="C13" s="3">
        <v>31</v>
      </c>
      <c r="D13" s="4" t="s">
        <v>483</v>
      </c>
      <c r="E13" s="3" t="s">
        <v>484</v>
      </c>
      <c r="F13" s="7" t="s">
        <v>214</v>
      </c>
      <c r="G13" s="3">
        <v>9</v>
      </c>
      <c r="H13" s="3">
        <v>1</v>
      </c>
      <c r="I13" s="4" t="s">
        <v>477</v>
      </c>
      <c r="J13" s="35">
        <v>7</v>
      </c>
      <c r="K13" s="35">
        <v>5</v>
      </c>
      <c r="L13" s="35">
        <v>5</v>
      </c>
      <c r="M13" s="35">
        <v>7</v>
      </c>
      <c r="N13" s="35">
        <v>7</v>
      </c>
      <c r="O13" s="3">
        <f t="shared" si="1"/>
        <v>31</v>
      </c>
      <c r="P13" s="35" t="s">
        <v>643</v>
      </c>
    </row>
    <row r="14" spans="1:16" ht="31.5" x14ac:dyDescent="0.25">
      <c r="A14" s="3">
        <v>5</v>
      </c>
      <c r="B14" s="3" t="s">
        <v>474</v>
      </c>
      <c r="C14" s="3">
        <v>13</v>
      </c>
      <c r="D14" s="4" t="s">
        <v>485</v>
      </c>
      <c r="E14" s="3" t="s">
        <v>486</v>
      </c>
      <c r="F14" s="7" t="s">
        <v>214</v>
      </c>
      <c r="G14" s="3">
        <v>9</v>
      </c>
      <c r="H14" s="3">
        <v>1</v>
      </c>
      <c r="I14" s="4" t="s">
        <v>246</v>
      </c>
      <c r="J14" s="35">
        <v>7</v>
      </c>
      <c r="K14" s="35">
        <v>6</v>
      </c>
      <c r="L14" s="35">
        <v>6</v>
      </c>
      <c r="M14" s="35">
        <v>5</v>
      </c>
      <c r="N14" s="35">
        <v>5</v>
      </c>
      <c r="O14" s="3">
        <f t="shared" si="1"/>
        <v>29</v>
      </c>
      <c r="P14" s="35" t="s">
        <v>643</v>
      </c>
    </row>
    <row r="15" spans="1:16" ht="31.5" x14ac:dyDescent="0.25">
      <c r="A15" s="3">
        <v>6</v>
      </c>
      <c r="B15" s="3" t="s">
        <v>474</v>
      </c>
      <c r="C15" s="3">
        <v>22</v>
      </c>
      <c r="D15" s="4" t="s">
        <v>487</v>
      </c>
      <c r="E15" s="3" t="s">
        <v>488</v>
      </c>
      <c r="F15" s="7" t="s">
        <v>214</v>
      </c>
      <c r="G15" s="3">
        <v>9</v>
      </c>
      <c r="H15" s="3">
        <v>2</v>
      </c>
      <c r="I15" s="4" t="s">
        <v>294</v>
      </c>
      <c r="J15" s="35">
        <v>7</v>
      </c>
      <c r="K15" s="35">
        <v>2</v>
      </c>
      <c r="L15" s="35">
        <v>7</v>
      </c>
      <c r="M15" s="35">
        <v>4</v>
      </c>
      <c r="N15" s="35">
        <v>7</v>
      </c>
      <c r="O15" s="3">
        <f t="shared" si="1"/>
        <v>27</v>
      </c>
      <c r="P15" s="35" t="s">
        <v>643</v>
      </c>
    </row>
    <row r="16" spans="1:16" x14ac:dyDescent="0.25">
      <c r="A16" s="3">
        <v>7</v>
      </c>
      <c r="B16" s="3" t="s">
        <v>474</v>
      </c>
      <c r="C16" s="3">
        <v>2</v>
      </c>
      <c r="D16" s="4" t="s">
        <v>489</v>
      </c>
      <c r="E16" s="3" t="s">
        <v>490</v>
      </c>
      <c r="F16" s="5" t="s">
        <v>378</v>
      </c>
      <c r="G16" s="3">
        <v>9</v>
      </c>
      <c r="H16" s="3">
        <v>2</v>
      </c>
      <c r="I16" s="4" t="s">
        <v>480</v>
      </c>
      <c r="J16" s="35">
        <v>7</v>
      </c>
      <c r="K16" s="35">
        <v>6</v>
      </c>
      <c r="L16" s="35">
        <v>6</v>
      </c>
      <c r="M16" s="35">
        <v>4</v>
      </c>
      <c r="N16" s="35">
        <v>0</v>
      </c>
      <c r="O16" s="3">
        <f t="shared" si="1"/>
        <v>23</v>
      </c>
      <c r="P16" s="35" t="s">
        <v>644</v>
      </c>
    </row>
    <row r="17" spans="1:16" ht="31.5" x14ac:dyDescent="0.25">
      <c r="A17" s="3">
        <v>8</v>
      </c>
      <c r="B17" s="3" t="s">
        <v>474</v>
      </c>
      <c r="C17" s="3">
        <v>6</v>
      </c>
      <c r="D17" s="4" t="s">
        <v>491</v>
      </c>
      <c r="E17" s="3" t="s">
        <v>492</v>
      </c>
      <c r="F17" s="7" t="s">
        <v>214</v>
      </c>
      <c r="G17" s="3">
        <v>9</v>
      </c>
      <c r="H17" s="3">
        <v>3</v>
      </c>
      <c r="I17" s="4" t="s">
        <v>294</v>
      </c>
      <c r="J17" s="35">
        <v>5</v>
      </c>
      <c r="K17" s="35">
        <v>2</v>
      </c>
      <c r="L17" s="35">
        <v>6</v>
      </c>
      <c r="M17" s="35">
        <v>7</v>
      </c>
      <c r="N17" s="35">
        <v>3</v>
      </c>
      <c r="O17" s="3">
        <f t="shared" si="1"/>
        <v>23</v>
      </c>
      <c r="P17" s="35" t="s">
        <v>644</v>
      </c>
    </row>
    <row r="18" spans="1:16" x14ac:dyDescent="0.25">
      <c r="A18" s="3">
        <v>9</v>
      </c>
      <c r="B18" s="3" t="s">
        <v>474</v>
      </c>
      <c r="C18" s="3">
        <v>25</v>
      </c>
      <c r="D18" s="4" t="s">
        <v>493</v>
      </c>
      <c r="E18" s="15">
        <v>39712</v>
      </c>
      <c r="F18" s="5" t="s">
        <v>378</v>
      </c>
      <c r="G18" s="3">
        <v>9</v>
      </c>
      <c r="H18" s="3">
        <v>2</v>
      </c>
      <c r="I18" s="4" t="s">
        <v>480</v>
      </c>
      <c r="J18" s="3">
        <v>7</v>
      </c>
      <c r="K18" s="3">
        <v>5</v>
      </c>
      <c r="L18" s="3">
        <v>7</v>
      </c>
      <c r="M18" s="3">
        <v>1</v>
      </c>
      <c r="N18" s="3">
        <v>3</v>
      </c>
      <c r="O18" s="3">
        <f t="shared" si="1"/>
        <v>23</v>
      </c>
      <c r="P18" s="35" t="s">
        <v>644</v>
      </c>
    </row>
    <row r="19" spans="1:16" ht="31.5" x14ac:dyDescent="0.25">
      <c r="A19" s="3">
        <v>10</v>
      </c>
      <c r="B19" s="3" t="s">
        <v>474</v>
      </c>
      <c r="C19" s="3">
        <v>19</v>
      </c>
      <c r="D19" s="16" t="s">
        <v>501</v>
      </c>
      <c r="E19" s="17">
        <v>39784</v>
      </c>
      <c r="F19" s="50" t="s">
        <v>387</v>
      </c>
      <c r="G19" s="18">
        <v>9</v>
      </c>
      <c r="H19" s="18">
        <v>1</v>
      </c>
      <c r="I19" s="16" t="s">
        <v>502</v>
      </c>
      <c r="J19" s="3">
        <v>5</v>
      </c>
      <c r="K19" s="3">
        <v>6</v>
      </c>
      <c r="L19" s="3">
        <v>2</v>
      </c>
      <c r="M19" s="3">
        <v>1</v>
      </c>
      <c r="N19" s="3">
        <v>6</v>
      </c>
      <c r="O19" s="3">
        <f t="shared" si="1"/>
        <v>20</v>
      </c>
      <c r="P19" s="35" t="s">
        <v>644</v>
      </c>
    </row>
    <row r="20" spans="1:16" x14ac:dyDescent="0.25">
      <c r="A20" s="3">
        <v>11</v>
      </c>
      <c r="B20" s="3" t="s">
        <v>474</v>
      </c>
      <c r="C20" s="3">
        <v>8</v>
      </c>
      <c r="D20" s="4" t="s">
        <v>494</v>
      </c>
      <c r="E20" s="3" t="s">
        <v>495</v>
      </c>
      <c r="F20" s="5" t="s">
        <v>378</v>
      </c>
      <c r="G20" s="3">
        <v>9</v>
      </c>
      <c r="H20" s="3">
        <v>3</v>
      </c>
      <c r="I20" s="4" t="s">
        <v>480</v>
      </c>
      <c r="J20" s="35">
        <v>1</v>
      </c>
      <c r="K20" s="35">
        <v>5</v>
      </c>
      <c r="L20" s="35">
        <v>7</v>
      </c>
      <c r="M20" s="35">
        <v>1</v>
      </c>
      <c r="N20" s="35">
        <v>5</v>
      </c>
      <c r="O20" s="3">
        <f t="shared" si="1"/>
        <v>19</v>
      </c>
      <c r="P20" s="35" t="s">
        <v>644</v>
      </c>
    </row>
    <row r="21" spans="1:16" x14ac:dyDescent="0.25">
      <c r="A21" s="3">
        <v>12</v>
      </c>
      <c r="B21" s="3" t="s">
        <v>474</v>
      </c>
      <c r="C21" s="3">
        <v>23</v>
      </c>
      <c r="D21" s="4" t="s">
        <v>496</v>
      </c>
      <c r="E21" s="3" t="s">
        <v>497</v>
      </c>
      <c r="F21" s="5" t="s">
        <v>175</v>
      </c>
      <c r="G21" s="3">
        <v>9</v>
      </c>
      <c r="H21" s="3">
        <v>1</v>
      </c>
      <c r="I21" s="4" t="s">
        <v>498</v>
      </c>
      <c r="J21" s="35">
        <v>5</v>
      </c>
      <c r="K21" s="35">
        <v>6</v>
      </c>
      <c r="L21" s="35">
        <v>2</v>
      </c>
      <c r="M21" s="35">
        <v>5</v>
      </c>
      <c r="N21" s="35">
        <v>1</v>
      </c>
      <c r="O21" s="3">
        <f t="shared" si="1"/>
        <v>19</v>
      </c>
      <c r="P21" s="35" t="s">
        <v>644</v>
      </c>
    </row>
    <row r="22" spans="1:16" ht="31.5" x14ac:dyDescent="0.25">
      <c r="A22" s="3">
        <v>13</v>
      </c>
      <c r="B22" s="3" t="s">
        <v>474</v>
      </c>
      <c r="C22" s="3">
        <v>16</v>
      </c>
      <c r="D22" s="16" t="s">
        <v>499</v>
      </c>
      <c r="E22" s="17">
        <v>39657</v>
      </c>
      <c r="F22" s="50" t="s">
        <v>387</v>
      </c>
      <c r="G22" s="18">
        <v>9</v>
      </c>
      <c r="H22" s="18">
        <v>1</v>
      </c>
      <c r="I22" s="16" t="s">
        <v>500</v>
      </c>
      <c r="J22" s="35">
        <v>2</v>
      </c>
      <c r="K22" s="35">
        <v>6</v>
      </c>
      <c r="L22" s="35">
        <v>7</v>
      </c>
      <c r="M22" s="35">
        <v>0</v>
      </c>
      <c r="N22" s="35">
        <v>3</v>
      </c>
      <c r="O22" s="3">
        <f t="shared" si="1"/>
        <v>18</v>
      </c>
      <c r="P22" s="35"/>
    </row>
    <row r="23" spans="1:16" x14ac:dyDescent="0.25">
      <c r="A23" s="3">
        <v>14</v>
      </c>
      <c r="B23" s="3" t="s">
        <v>474</v>
      </c>
      <c r="C23" s="3">
        <v>27</v>
      </c>
      <c r="D23" s="4" t="s">
        <v>503</v>
      </c>
      <c r="E23" s="15">
        <v>39933</v>
      </c>
      <c r="F23" s="5" t="s">
        <v>378</v>
      </c>
      <c r="G23" s="3">
        <v>9</v>
      </c>
      <c r="H23" s="3">
        <v>1</v>
      </c>
      <c r="I23" s="4" t="s">
        <v>480</v>
      </c>
      <c r="J23" s="35">
        <v>7</v>
      </c>
      <c r="K23" s="35">
        <v>2</v>
      </c>
      <c r="L23" s="35">
        <v>1</v>
      </c>
      <c r="M23" s="35">
        <v>5</v>
      </c>
      <c r="N23" s="35">
        <v>3</v>
      </c>
      <c r="O23" s="3">
        <f t="shared" si="1"/>
        <v>18</v>
      </c>
      <c r="P23" s="35"/>
    </row>
    <row r="24" spans="1:16" x14ac:dyDescent="0.25">
      <c r="A24" s="3">
        <v>15</v>
      </c>
      <c r="B24" s="3" t="s">
        <v>474</v>
      </c>
      <c r="C24" s="3">
        <v>5</v>
      </c>
      <c r="D24" s="4" t="s">
        <v>504</v>
      </c>
      <c r="E24" s="3" t="s">
        <v>505</v>
      </c>
      <c r="F24" s="5" t="s">
        <v>109</v>
      </c>
      <c r="G24" s="3">
        <v>9</v>
      </c>
      <c r="H24" s="3">
        <v>1</v>
      </c>
      <c r="I24" s="4" t="s">
        <v>506</v>
      </c>
      <c r="J24" s="35">
        <v>2</v>
      </c>
      <c r="K24" s="35">
        <v>5</v>
      </c>
      <c r="L24" s="35">
        <v>2</v>
      </c>
      <c r="M24" s="35">
        <v>7</v>
      </c>
      <c r="N24" s="35">
        <v>0</v>
      </c>
      <c r="O24" s="3">
        <f t="shared" si="1"/>
        <v>16</v>
      </c>
      <c r="P24" s="35"/>
    </row>
    <row r="25" spans="1:16" ht="31.5" x14ac:dyDescent="0.25">
      <c r="A25" s="3">
        <v>16</v>
      </c>
      <c r="B25" s="3" t="s">
        <v>474</v>
      </c>
      <c r="C25" s="3">
        <v>18</v>
      </c>
      <c r="D25" s="16" t="s">
        <v>507</v>
      </c>
      <c r="E25" s="17">
        <v>39776</v>
      </c>
      <c r="F25" s="50" t="s">
        <v>387</v>
      </c>
      <c r="G25" s="18">
        <v>9</v>
      </c>
      <c r="H25" s="18">
        <v>1</v>
      </c>
      <c r="I25" s="16" t="s">
        <v>502</v>
      </c>
      <c r="J25" s="35">
        <v>5</v>
      </c>
      <c r="K25" s="35">
        <v>5</v>
      </c>
      <c r="L25" s="35">
        <v>2</v>
      </c>
      <c r="M25" s="35">
        <v>1</v>
      </c>
      <c r="N25" s="35">
        <v>2</v>
      </c>
      <c r="O25" s="3">
        <f t="shared" si="1"/>
        <v>15</v>
      </c>
      <c r="P25" s="35"/>
    </row>
    <row r="26" spans="1:16" ht="31.5" x14ac:dyDescent="0.25">
      <c r="A26" s="3">
        <v>17</v>
      </c>
      <c r="B26" s="3" t="s">
        <v>474</v>
      </c>
      <c r="C26" s="3">
        <v>10</v>
      </c>
      <c r="D26" s="16" t="s">
        <v>508</v>
      </c>
      <c r="E26" s="17">
        <v>39707</v>
      </c>
      <c r="F26" s="50" t="s">
        <v>387</v>
      </c>
      <c r="G26" s="18">
        <v>9</v>
      </c>
      <c r="H26" s="18">
        <v>1</v>
      </c>
      <c r="I26" s="16" t="s">
        <v>500</v>
      </c>
      <c r="J26" s="35">
        <v>1</v>
      </c>
      <c r="K26" s="35">
        <v>1</v>
      </c>
      <c r="L26" s="35">
        <v>6</v>
      </c>
      <c r="M26" s="35">
        <v>6</v>
      </c>
      <c r="N26" s="35">
        <v>0</v>
      </c>
      <c r="O26" s="3">
        <f t="shared" si="1"/>
        <v>14</v>
      </c>
      <c r="P26" s="35"/>
    </row>
    <row r="27" spans="1:16" ht="31.5" x14ac:dyDescent="0.25">
      <c r="A27" s="3">
        <v>18</v>
      </c>
      <c r="B27" s="3" t="s">
        <v>474</v>
      </c>
      <c r="C27" s="3">
        <v>24</v>
      </c>
      <c r="D27" s="4" t="s">
        <v>509</v>
      </c>
      <c r="E27" s="3" t="s">
        <v>510</v>
      </c>
      <c r="F27" s="50" t="s">
        <v>214</v>
      </c>
      <c r="G27" s="3">
        <v>9</v>
      </c>
      <c r="H27" s="3">
        <v>3</v>
      </c>
      <c r="I27" s="4" t="s">
        <v>477</v>
      </c>
      <c r="J27" s="3">
        <v>3</v>
      </c>
      <c r="K27" s="3">
        <v>0</v>
      </c>
      <c r="L27" s="3">
        <v>2</v>
      </c>
      <c r="M27" s="3">
        <v>2</v>
      </c>
      <c r="N27" s="3">
        <v>5</v>
      </c>
      <c r="O27" s="3">
        <f t="shared" si="1"/>
        <v>12</v>
      </c>
      <c r="P27" s="3"/>
    </row>
    <row r="28" spans="1:16" ht="31.5" x14ac:dyDescent="0.25">
      <c r="A28" s="3">
        <v>19</v>
      </c>
      <c r="B28" s="3" t="s">
        <v>474</v>
      </c>
      <c r="C28" s="3">
        <v>4</v>
      </c>
      <c r="D28" s="16" t="s">
        <v>511</v>
      </c>
      <c r="E28" s="17">
        <v>39719</v>
      </c>
      <c r="F28" s="50" t="s">
        <v>387</v>
      </c>
      <c r="G28" s="18">
        <v>9</v>
      </c>
      <c r="H28" s="18">
        <v>1</v>
      </c>
      <c r="I28" s="16" t="s">
        <v>502</v>
      </c>
      <c r="J28" s="35">
        <v>3</v>
      </c>
      <c r="K28" s="35">
        <v>0</v>
      </c>
      <c r="L28" s="35">
        <v>2</v>
      </c>
      <c r="M28" s="35">
        <v>4</v>
      </c>
      <c r="N28" s="35">
        <v>1</v>
      </c>
      <c r="O28" s="3">
        <f t="shared" si="1"/>
        <v>10</v>
      </c>
      <c r="P28" s="35"/>
    </row>
    <row r="29" spans="1:16" ht="31.5" x14ac:dyDescent="0.25">
      <c r="A29" s="3">
        <v>20</v>
      </c>
      <c r="B29" s="3" t="s">
        <v>474</v>
      </c>
      <c r="C29" s="3">
        <v>20</v>
      </c>
      <c r="D29" s="16" t="s">
        <v>512</v>
      </c>
      <c r="E29" s="17">
        <v>39657</v>
      </c>
      <c r="F29" s="50" t="s">
        <v>387</v>
      </c>
      <c r="G29" s="18">
        <v>9</v>
      </c>
      <c r="H29" s="18">
        <v>1</v>
      </c>
      <c r="I29" s="16" t="s">
        <v>513</v>
      </c>
      <c r="J29" s="3">
        <v>1</v>
      </c>
      <c r="K29" s="3">
        <v>4</v>
      </c>
      <c r="L29" s="3">
        <v>2</v>
      </c>
      <c r="M29" s="3">
        <v>2</v>
      </c>
      <c r="N29" s="3">
        <v>1</v>
      </c>
      <c r="O29" s="3">
        <f t="shared" si="1"/>
        <v>10</v>
      </c>
      <c r="P29" s="3"/>
    </row>
    <row r="30" spans="1:16" ht="31.5" x14ac:dyDescent="0.25">
      <c r="A30" s="3">
        <v>21</v>
      </c>
      <c r="B30" s="3" t="s">
        <v>474</v>
      </c>
      <c r="C30" s="3">
        <v>17</v>
      </c>
      <c r="D30" s="4" t="s">
        <v>514</v>
      </c>
      <c r="E30" s="3" t="s">
        <v>515</v>
      </c>
      <c r="F30" s="7" t="s">
        <v>257</v>
      </c>
      <c r="G30" s="3">
        <v>9</v>
      </c>
      <c r="H30" s="3">
        <v>1</v>
      </c>
      <c r="I30" s="4" t="s">
        <v>463</v>
      </c>
      <c r="J30" s="3">
        <v>3</v>
      </c>
      <c r="K30" s="3">
        <v>4</v>
      </c>
      <c r="L30" s="3">
        <v>1</v>
      </c>
      <c r="M30" s="3">
        <v>0</v>
      </c>
      <c r="N30" s="3">
        <v>1</v>
      </c>
      <c r="O30" s="3">
        <f t="shared" si="1"/>
        <v>9</v>
      </c>
      <c r="P30" s="3"/>
    </row>
    <row r="31" spans="1:16" x14ac:dyDescent="0.25">
      <c r="A31" s="3">
        <v>22</v>
      </c>
      <c r="B31" s="3" t="s">
        <v>474</v>
      </c>
      <c r="C31" s="3">
        <v>9</v>
      </c>
      <c r="D31" s="4" t="s">
        <v>516</v>
      </c>
      <c r="E31" s="3" t="s">
        <v>517</v>
      </c>
      <c r="F31" s="5" t="s">
        <v>31</v>
      </c>
      <c r="G31" s="3">
        <v>9</v>
      </c>
      <c r="H31" s="3">
        <v>1</v>
      </c>
      <c r="I31" s="4" t="s">
        <v>471</v>
      </c>
      <c r="J31" s="35">
        <v>4</v>
      </c>
      <c r="K31" s="35">
        <v>1</v>
      </c>
      <c r="L31" s="35">
        <v>2</v>
      </c>
      <c r="M31" s="35">
        <v>0</v>
      </c>
      <c r="N31" s="35">
        <v>0</v>
      </c>
      <c r="O31" s="3">
        <f t="shared" si="1"/>
        <v>7</v>
      </c>
      <c r="P31" s="35"/>
    </row>
    <row r="32" spans="1:16" x14ac:dyDescent="0.25">
      <c r="A32" s="3">
        <v>23</v>
      </c>
      <c r="B32" s="3" t="s">
        <v>474</v>
      </c>
      <c r="C32" s="3">
        <v>1</v>
      </c>
      <c r="D32" s="4" t="s">
        <v>518</v>
      </c>
      <c r="E32" s="3" t="s">
        <v>519</v>
      </c>
      <c r="F32" s="5" t="s">
        <v>135</v>
      </c>
      <c r="G32" s="3">
        <v>9</v>
      </c>
      <c r="H32" s="3">
        <v>1</v>
      </c>
      <c r="I32" s="4" t="s">
        <v>520</v>
      </c>
      <c r="J32" s="3">
        <v>0</v>
      </c>
      <c r="K32" s="3">
        <v>0</v>
      </c>
      <c r="L32" s="3">
        <v>2</v>
      </c>
      <c r="M32" s="3">
        <v>1</v>
      </c>
      <c r="N32" s="3">
        <v>2</v>
      </c>
      <c r="O32" s="3">
        <f t="shared" si="1"/>
        <v>5</v>
      </c>
      <c r="P32" s="35"/>
    </row>
    <row r="33" spans="1:16" ht="31.5" x14ac:dyDescent="0.25">
      <c r="A33" s="3">
        <v>24</v>
      </c>
      <c r="B33" s="3" t="s">
        <v>474</v>
      </c>
      <c r="C33" s="3">
        <v>3</v>
      </c>
      <c r="D33" s="16" t="s">
        <v>521</v>
      </c>
      <c r="E33" s="17">
        <v>39969</v>
      </c>
      <c r="F33" s="50" t="s">
        <v>387</v>
      </c>
      <c r="G33" s="18">
        <v>9</v>
      </c>
      <c r="H33" s="18">
        <v>1</v>
      </c>
      <c r="I33" s="16" t="s">
        <v>513</v>
      </c>
      <c r="J33" s="35">
        <v>1</v>
      </c>
      <c r="K33" s="35">
        <v>0</v>
      </c>
      <c r="L33" s="35">
        <v>3</v>
      </c>
      <c r="M33" s="35">
        <v>0</v>
      </c>
      <c r="N33" s="35">
        <v>1</v>
      </c>
      <c r="O33" s="3">
        <f t="shared" si="1"/>
        <v>5</v>
      </c>
      <c r="P33" s="35"/>
    </row>
    <row r="34" spans="1:16" x14ac:dyDescent="0.25">
      <c r="A34" s="3">
        <v>25</v>
      </c>
      <c r="B34" s="3" t="s">
        <v>474</v>
      </c>
      <c r="C34" s="3">
        <v>7</v>
      </c>
      <c r="D34" s="4" t="s">
        <v>522</v>
      </c>
      <c r="E34" s="3" t="s">
        <v>523</v>
      </c>
      <c r="F34" s="5" t="s">
        <v>135</v>
      </c>
      <c r="G34" s="3">
        <v>9</v>
      </c>
      <c r="H34" s="3">
        <v>1</v>
      </c>
      <c r="I34" s="4" t="s">
        <v>520</v>
      </c>
      <c r="J34" s="35">
        <v>1</v>
      </c>
      <c r="K34" s="35">
        <v>0</v>
      </c>
      <c r="L34" s="35">
        <v>1</v>
      </c>
      <c r="M34" s="35">
        <v>1</v>
      </c>
      <c r="N34" s="35">
        <v>0</v>
      </c>
      <c r="O34" s="3">
        <f t="shared" si="1"/>
        <v>3</v>
      </c>
      <c r="P34" s="3"/>
    </row>
    <row r="35" spans="1:16" x14ac:dyDescent="0.25">
      <c r="A35" s="3">
        <v>26</v>
      </c>
      <c r="B35" s="3" t="s">
        <v>474</v>
      </c>
      <c r="C35" s="3">
        <v>28</v>
      </c>
      <c r="D35" s="4" t="s">
        <v>524</v>
      </c>
      <c r="E35" s="3" t="s">
        <v>525</v>
      </c>
      <c r="F35" s="5" t="s">
        <v>124</v>
      </c>
      <c r="G35" s="3">
        <v>9</v>
      </c>
      <c r="H35" s="3">
        <v>1</v>
      </c>
      <c r="I35" s="4" t="s">
        <v>434</v>
      </c>
      <c r="J35" s="35">
        <v>0</v>
      </c>
      <c r="K35" s="35">
        <v>1</v>
      </c>
      <c r="L35" s="35">
        <v>2</v>
      </c>
      <c r="M35" s="35">
        <v>0</v>
      </c>
      <c r="N35" s="35">
        <v>0</v>
      </c>
      <c r="O35" s="3">
        <f t="shared" si="1"/>
        <v>3</v>
      </c>
      <c r="P35" s="3"/>
    </row>
    <row r="36" spans="1:16" x14ac:dyDescent="0.25">
      <c r="A36" s="3">
        <v>27</v>
      </c>
      <c r="B36" s="3" t="s">
        <v>474</v>
      </c>
      <c r="C36" s="3">
        <v>14</v>
      </c>
      <c r="D36" s="4" t="s">
        <v>526</v>
      </c>
      <c r="E36" s="3" t="s">
        <v>527</v>
      </c>
      <c r="F36" s="5" t="s">
        <v>157</v>
      </c>
      <c r="G36" s="3">
        <v>9</v>
      </c>
      <c r="H36" s="3">
        <v>1</v>
      </c>
      <c r="I36" s="4" t="s">
        <v>191</v>
      </c>
      <c r="J36" s="35">
        <v>1</v>
      </c>
      <c r="K36" s="35">
        <v>1</v>
      </c>
      <c r="L36" s="35">
        <v>0</v>
      </c>
      <c r="M36" s="35">
        <v>0</v>
      </c>
      <c r="N36" s="35">
        <v>0</v>
      </c>
      <c r="O36" s="3">
        <f t="shared" si="1"/>
        <v>2</v>
      </c>
      <c r="P36" s="3"/>
    </row>
    <row r="37" spans="1:16" x14ac:dyDescent="0.25">
      <c r="A37" s="3">
        <v>28</v>
      </c>
      <c r="B37" s="3" t="s">
        <v>474</v>
      </c>
      <c r="C37" s="3">
        <v>12</v>
      </c>
      <c r="D37" s="4" t="s">
        <v>528</v>
      </c>
      <c r="E37" s="3" t="s">
        <v>529</v>
      </c>
      <c r="F37" s="5" t="s">
        <v>31</v>
      </c>
      <c r="G37" s="3">
        <v>9</v>
      </c>
      <c r="H37" s="3">
        <v>3</v>
      </c>
      <c r="I37" s="4" t="s">
        <v>471</v>
      </c>
      <c r="J37" s="35">
        <v>1</v>
      </c>
      <c r="K37" s="35">
        <v>0</v>
      </c>
      <c r="L37" s="35">
        <v>0</v>
      </c>
      <c r="M37" s="35">
        <v>0</v>
      </c>
      <c r="N37" s="35">
        <v>0</v>
      </c>
      <c r="O37" s="3">
        <f t="shared" si="1"/>
        <v>1</v>
      </c>
      <c r="P37" s="35"/>
    </row>
    <row r="38" spans="1:16" x14ac:dyDescent="0.25">
      <c r="A38" s="3">
        <v>29</v>
      </c>
      <c r="B38" s="3" t="s">
        <v>474</v>
      </c>
      <c r="C38" s="3">
        <v>29</v>
      </c>
      <c r="D38" s="4" t="s">
        <v>530</v>
      </c>
      <c r="E38" s="3" t="s">
        <v>531</v>
      </c>
      <c r="F38" s="5" t="s">
        <v>109</v>
      </c>
      <c r="G38" s="3">
        <v>9</v>
      </c>
      <c r="H38" s="3">
        <v>1</v>
      </c>
      <c r="I38" s="4" t="s">
        <v>506</v>
      </c>
      <c r="J38" s="35">
        <v>0</v>
      </c>
      <c r="K38" s="35">
        <v>0</v>
      </c>
      <c r="L38" s="35">
        <v>0</v>
      </c>
      <c r="M38" s="35">
        <v>1</v>
      </c>
      <c r="N38" s="35">
        <v>0</v>
      </c>
      <c r="O38" s="3">
        <f t="shared" si="1"/>
        <v>1</v>
      </c>
      <c r="P38" s="35"/>
    </row>
    <row r="39" spans="1:16" x14ac:dyDescent="0.25">
      <c r="A39" s="3">
        <v>30</v>
      </c>
      <c r="B39" s="3" t="s">
        <v>474</v>
      </c>
      <c r="C39" s="3">
        <v>15</v>
      </c>
      <c r="D39" s="4" t="s">
        <v>532</v>
      </c>
      <c r="E39" s="3" t="s">
        <v>533</v>
      </c>
      <c r="F39" s="5" t="s">
        <v>128</v>
      </c>
      <c r="G39" s="3">
        <v>9</v>
      </c>
      <c r="H39" s="3">
        <v>1</v>
      </c>
      <c r="I39" s="4" t="s">
        <v>249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">
        <f t="shared" si="1"/>
        <v>0</v>
      </c>
      <c r="P39" s="35"/>
    </row>
    <row r="40" spans="1:16" x14ac:dyDescent="0.25">
      <c r="A40" s="3">
        <v>31</v>
      </c>
      <c r="B40" s="3" t="s">
        <v>474</v>
      </c>
      <c r="C40" s="3">
        <v>21</v>
      </c>
      <c r="D40" s="4" t="s">
        <v>534</v>
      </c>
      <c r="E40" s="3" t="s">
        <v>535</v>
      </c>
      <c r="F40" s="5" t="s">
        <v>44</v>
      </c>
      <c r="G40" s="3">
        <v>9</v>
      </c>
      <c r="H40" s="3">
        <v>2</v>
      </c>
      <c r="I40" s="4" t="s">
        <v>536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">
        <f t="shared" si="1"/>
        <v>0</v>
      </c>
      <c r="P40" s="3"/>
    </row>
    <row r="41" spans="1:16" hidden="1" x14ac:dyDescent="0.25">
      <c r="A41" s="19">
        <v>31</v>
      </c>
      <c r="B41" s="19"/>
      <c r="C41" s="19"/>
      <c r="D41" s="23" t="s">
        <v>537</v>
      </c>
      <c r="E41" s="24">
        <v>39783</v>
      </c>
      <c r="F41" s="57" t="s">
        <v>225</v>
      </c>
      <c r="G41" s="25">
        <v>9</v>
      </c>
      <c r="H41" s="25">
        <v>1</v>
      </c>
      <c r="I41" s="23" t="s">
        <v>538</v>
      </c>
      <c r="J41" s="20"/>
      <c r="K41" s="20"/>
      <c r="L41" s="20"/>
      <c r="M41" s="20"/>
      <c r="N41" s="20"/>
      <c r="O41" s="20"/>
      <c r="P41" s="36"/>
    </row>
    <row r="42" spans="1:16" ht="31.5" hidden="1" x14ac:dyDescent="0.25">
      <c r="A42" s="19">
        <v>32</v>
      </c>
      <c r="B42" s="19"/>
      <c r="C42" s="19"/>
      <c r="D42" s="23" t="s">
        <v>539</v>
      </c>
      <c r="E42" s="24">
        <v>39947</v>
      </c>
      <c r="F42" s="57" t="s">
        <v>387</v>
      </c>
      <c r="G42" s="25">
        <v>9</v>
      </c>
      <c r="H42" s="25">
        <v>1</v>
      </c>
      <c r="I42" s="23" t="s">
        <v>502</v>
      </c>
      <c r="J42" s="20"/>
      <c r="K42" s="20"/>
      <c r="L42" s="20"/>
      <c r="M42" s="20"/>
      <c r="N42" s="20"/>
      <c r="O42" s="20"/>
      <c r="P42" s="36"/>
    </row>
    <row r="44" spans="1:16" x14ac:dyDescent="0.25">
      <c r="C44" s="1"/>
      <c r="D44" s="12"/>
      <c r="E44" s="13"/>
      <c r="F44" s="27"/>
    </row>
    <row r="45" spans="1:16" x14ac:dyDescent="0.25">
      <c r="E45" s="9"/>
    </row>
    <row r="46" spans="1:16" s="9" customFormat="1" x14ac:dyDescent="0.25">
      <c r="A46" s="1"/>
      <c r="B46" s="1"/>
      <c r="D46" s="10"/>
      <c r="F46" s="10"/>
      <c r="I46" s="10"/>
    </row>
    <row r="47" spans="1:16" s="9" customFormat="1" x14ac:dyDescent="0.25">
      <c r="A47" s="1"/>
      <c r="B47" s="1"/>
      <c r="D47" s="10"/>
      <c r="F47" s="10"/>
      <c r="I47" s="10"/>
    </row>
    <row r="48" spans="1:16" s="9" customFormat="1" x14ac:dyDescent="0.25">
      <c r="A48" s="1"/>
      <c r="B48" s="1"/>
      <c r="C48" s="1"/>
      <c r="D48" s="12"/>
      <c r="E48" s="12"/>
      <c r="F48" s="28"/>
      <c r="G48" s="1"/>
      <c r="H48" s="1"/>
      <c r="I48" s="1"/>
    </row>
    <row r="49" spans="1:9" s="9" customFormat="1" x14ac:dyDescent="0.25">
      <c r="A49" s="1"/>
      <c r="B49" s="1"/>
      <c r="C49" s="14"/>
      <c r="D49" s="14"/>
      <c r="E49" s="12"/>
      <c r="F49" s="28"/>
      <c r="G49" s="14"/>
      <c r="H49" s="14"/>
      <c r="I49" s="14"/>
    </row>
    <row r="50" spans="1:9" s="9" customFormat="1" x14ac:dyDescent="0.25">
      <c r="A50" s="1"/>
      <c r="B50" s="1"/>
      <c r="C50" s="14"/>
      <c r="D50" s="14"/>
      <c r="E50" s="12"/>
      <c r="F50" s="28"/>
      <c r="G50" s="14"/>
      <c r="H50" s="14"/>
      <c r="I50" s="14"/>
    </row>
    <row r="51" spans="1:9" s="9" customFormat="1" x14ac:dyDescent="0.25">
      <c r="A51" s="1"/>
      <c r="B51" s="1"/>
      <c r="C51" s="14"/>
      <c r="D51" s="14"/>
      <c r="E51" s="12"/>
      <c r="F51" s="28"/>
      <c r="G51" s="14"/>
      <c r="H51" s="14"/>
      <c r="I51" s="14"/>
    </row>
    <row r="52" spans="1:9" s="9" customFormat="1" x14ac:dyDescent="0.25">
      <c r="A52" s="1"/>
      <c r="B52" s="1"/>
      <c r="C52" s="14"/>
      <c r="D52" s="14"/>
      <c r="E52" s="12"/>
      <c r="F52" s="28"/>
      <c r="G52" s="14"/>
      <c r="H52" s="14"/>
      <c r="I52" s="14"/>
    </row>
    <row r="53" spans="1:9" s="9" customFormat="1" x14ac:dyDescent="0.25">
      <c r="A53" s="1"/>
      <c r="B53" s="1"/>
      <c r="C53" s="14"/>
      <c r="D53" s="14"/>
      <c r="E53" s="12"/>
      <c r="F53" s="28"/>
      <c r="G53" s="14"/>
      <c r="H53" s="14"/>
      <c r="I53" s="14"/>
    </row>
    <row r="54" spans="1:9" s="9" customFormat="1" x14ac:dyDescent="0.25">
      <c r="A54" s="1"/>
      <c r="B54" s="1"/>
      <c r="D54" s="10"/>
      <c r="E54" s="12"/>
      <c r="F54" s="28"/>
      <c r="I54" s="10"/>
    </row>
    <row r="55" spans="1:9" s="9" customFormat="1" x14ac:dyDescent="0.25">
      <c r="A55" s="1"/>
      <c r="B55" s="1"/>
      <c r="D55" s="10"/>
      <c r="E55" s="12"/>
      <c r="F55" s="28"/>
      <c r="I55" s="10"/>
    </row>
    <row r="56" spans="1:9" s="9" customFormat="1" x14ac:dyDescent="0.25">
      <c r="A56" s="1"/>
      <c r="B56" s="1"/>
      <c r="D56" s="10"/>
      <c r="E56" s="12"/>
      <c r="F56" s="28"/>
      <c r="I56" s="10"/>
    </row>
    <row r="57" spans="1:9" x14ac:dyDescent="0.25">
      <c r="F57" s="11"/>
    </row>
    <row r="58" spans="1:9" x14ac:dyDescent="0.25">
      <c r="E58" s="12"/>
      <c r="F58" s="28"/>
    </row>
    <row r="59" spans="1:9" x14ac:dyDescent="0.25">
      <c r="F59" s="11"/>
    </row>
  </sheetData>
  <sortState ref="B11:O40">
    <sortCondition descending="1" ref="O10:O40"/>
  </sortState>
  <mergeCells count="16">
    <mergeCell ref="P5:P6"/>
    <mergeCell ref="A1:P1"/>
    <mergeCell ref="A2:P2"/>
    <mergeCell ref="A3:P3"/>
    <mergeCell ref="A4:P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N5"/>
    <mergeCell ref="O5:O6"/>
  </mergeCells>
  <pageMargins left="0.7" right="0.7" top="0.75" bottom="0.75" header="0.3" footer="0.3"/>
  <pageSetup paperSize="9" scale="59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49"/>
  <sheetViews>
    <sheetView zoomScale="80" zoomScaleNormal="80" workbookViewId="0">
      <selection activeCell="R9" sqref="R9"/>
    </sheetView>
  </sheetViews>
  <sheetFormatPr defaultColWidth="9.140625" defaultRowHeight="15.75" x14ac:dyDescent="0.25"/>
  <cols>
    <col min="1" max="1" width="3.85546875" style="1" bestFit="1" customWidth="1"/>
    <col min="2" max="2" width="6.7109375" style="1" hidden="1" customWidth="1"/>
    <col min="3" max="3" width="4.7109375" style="9" hidden="1" customWidth="1"/>
    <col min="4" max="4" width="40.7109375" style="10" bestFit="1" customWidth="1"/>
    <col min="5" max="5" width="13.28515625" style="11" bestFit="1" customWidth="1"/>
    <col min="6" max="6" width="70.28515625" style="10" bestFit="1" customWidth="1"/>
    <col min="7" max="7" width="5.5703125" style="9" bestFit="1" customWidth="1"/>
    <col min="8" max="8" width="9.7109375" style="9" customWidth="1"/>
    <col min="9" max="9" width="32.5703125" style="10" bestFit="1" customWidth="1"/>
    <col min="10" max="14" width="5.42578125" style="9" customWidth="1"/>
    <col min="15" max="15" width="10.28515625" style="9" bestFit="1" customWidth="1"/>
    <col min="16" max="16" width="9.140625" style="9"/>
    <col min="17" max="16384" width="9.140625" style="1"/>
  </cols>
  <sheetData>
    <row r="1" spans="1:16" x14ac:dyDescent="0.25">
      <c r="A1" s="63" t="s">
        <v>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x14ac:dyDescent="0.25">
      <c r="A2" s="63" t="s">
        <v>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x14ac:dyDescent="0.25">
      <c r="A3" s="63" t="s">
        <v>546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36" customHeight="1" x14ac:dyDescent="0.25">
      <c r="A4" s="64" t="s">
        <v>646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ht="15" customHeight="1" x14ac:dyDescent="0.25">
      <c r="A5" s="66" t="s">
        <v>217</v>
      </c>
      <c r="B5" s="67" t="s">
        <v>229</v>
      </c>
      <c r="C5" s="65" t="s">
        <v>1</v>
      </c>
      <c r="D5" s="66" t="s">
        <v>2</v>
      </c>
      <c r="E5" s="66" t="s">
        <v>216</v>
      </c>
      <c r="F5" s="66" t="s">
        <v>3</v>
      </c>
      <c r="G5" s="66" t="s">
        <v>0</v>
      </c>
      <c r="H5" s="66" t="s">
        <v>209</v>
      </c>
      <c r="I5" s="66" t="s">
        <v>4</v>
      </c>
      <c r="J5" s="65" t="s">
        <v>5</v>
      </c>
      <c r="K5" s="65"/>
      <c r="L5" s="65"/>
      <c r="M5" s="65"/>
      <c r="N5" s="65"/>
      <c r="O5" s="62" t="s">
        <v>6</v>
      </c>
      <c r="P5" s="65" t="s">
        <v>7</v>
      </c>
    </row>
    <row r="6" spans="1:16" ht="42.6" customHeight="1" x14ac:dyDescent="0.25">
      <c r="A6" s="66"/>
      <c r="B6" s="68"/>
      <c r="C6" s="65"/>
      <c r="D6" s="66"/>
      <c r="E6" s="66"/>
      <c r="F6" s="66"/>
      <c r="G6" s="66"/>
      <c r="H6" s="66"/>
      <c r="I6" s="66"/>
      <c r="J6" s="38">
        <v>1</v>
      </c>
      <c r="K6" s="38">
        <v>2</v>
      </c>
      <c r="L6" s="38">
        <v>3</v>
      </c>
      <c r="M6" s="38">
        <v>4</v>
      </c>
      <c r="N6" s="38">
        <v>5</v>
      </c>
      <c r="O6" s="62"/>
      <c r="P6" s="65"/>
    </row>
    <row r="7" spans="1:16" x14ac:dyDescent="0.25">
      <c r="A7" s="39"/>
      <c r="B7" s="49"/>
      <c r="C7" s="2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2"/>
    </row>
    <row r="8" spans="1:16" ht="31.5" x14ac:dyDescent="0.25">
      <c r="A8" s="56">
        <v>1</v>
      </c>
      <c r="B8" s="3" t="s">
        <v>548</v>
      </c>
      <c r="C8" s="3">
        <v>9</v>
      </c>
      <c r="D8" s="52" t="s">
        <v>549</v>
      </c>
      <c r="E8" s="53">
        <v>39490</v>
      </c>
      <c r="F8" s="7" t="s">
        <v>387</v>
      </c>
      <c r="G8" s="54">
        <v>10</v>
      </c>
      <c r="H8" s="54">
        <v>1</v>
      </c>
      <c r="I8" s="52" t="s">
        <v>411</v>
      </c>
      <c r="J8" s="35">
        <v>5</v>
      </c>
      <c r="K8" s="35">
        <v>7</v>
      </c>
      <c r="L8" s="35">
        <v>7</v>
      </c>
      <c r="M8" s="35">
        <v>7</v>
      </c>
      <c r="N8" s="35">
        <v>4</v>
      </c>
      <c r="O8" s="35">
        <f t="shared" ref="O8:O29" si="0">SUM(J8:N8)</f>
        <v>30</v>
      </c>
      <c r="P8" s="3" t="s">
        <v>642</v>
      </c>
    </row>
    <row r="9" spans="1:16" ht="31.5" x14ac:dyDescent="0.25">
      <c r="A9" s="3">
        <v>2</v>
      </c>
      <c r="B9" s="3" t="s">
        <v>548</v>
      </c>
      <c r="C9" s="3">
        <v>1</v>
      </c>
      <c r="D9" s="52" t="s">
        <v>552</v>
      </c>
      <c r="E9" s="53">
        <v>39460</v>
      </c>
      <c r="F9" s="7" t="s">
        <v>387</v>
      </c>
      <c r="G9" s="54">
        <v>10</v>
      </c>
      <c r="H9" s="54">
        <v>1</v>
      </c>
      <c r="I9" s="52" t="s">
        <v>411</v>
      </c>
      <c r="J9" s="35">
        <v>7</v>
      </c>
      <c r="K9" s="35">
        <v>7</v>
      </c>
      <c r="L9" s="35">
        <v>7</v>
      </c>
      <c r="M9" s="35">
        <v>7</v>
      </c>
      <c r="N9" s="35">
        <v>1</v>
      </c>
      <c r="O9" s="35">
        <f t="shared" si="0"/>
        <v>29</v>
      </c>
      <c r="P9" s="35" t="s">
        <v>642</v>
      </c>
    </row>
    <row r="10" spans="1:16" x14ac:dyDescent="0.25">
      <c r="A10" s="56">
        <v>3</v>
      </c>
      <c r="B10" s="3" t="s">
        <v>548</v>
      </c>
      <c r="C10" s="3">
        <v>15</v>
      </c>
      <c r="D10" s="4" t="s">
        <v>553</v>
      </c>
      <c r="E10" s="3" t="s">
        <v>554</v>
      </c>
      <c r="F10" s="5" t="s">
        <v>378</v>
      </c>
      <c r="G10" s="3">
        <v>10</v>
      </c>
      <c r="H10" s="3">
        <v>2</v>
      </c>
      <c r="I10" s="4" t="s">
        <v>547</v>
      </c>
      <c r="J10" s="35">
        <v>7</v>
      </c>
      <c r="K10" s="35">
        <v>7</v>
      </c>
      <c r="L10" s="35">
        <v>7</v>
      </c>
      <c r="M10" s="35">
        <v>7</v>
      </c>
      <c r="N10" s="35">
        <v>0</v>
      </c>
      <c r="O10" s="35">
        <f t="shared" si="0"/>
        <v>28</v>
      </c>
      <c r="P10" s="35" t="s">
        <v>643</v>
      </c>
    </row>
    <row r="11" spans="1:16" ht="31.5" x14ac:dyDescent="0.25">
      <c r="A11" s="3">
        <v>4</v>
      </c>
      <c r="B11" s="3" t="s">
        <v>548</v>
      </c>
      <c r="C11" s="3">
        <v>16</v>
      </c>
      <c r="D11" s="52" t="s">
        <v>555</v>
      </c>
      <c r="E11" s="53">
        <v>39573</v>
      </c>
      <c r="F11" s="7" t="s">
        <v>387</v>
      </c>
      <c r="G11" s="54">
        <v>10</v>
      </c>
      <c r="H11" s="54">
        <v>1</v>
      </c>
      <c r="I11" s="52" t="s">
        <v>388</v>
      </c>
      <c r="J11" s="3">
        <v>7</v>
      </c>
      <c r="K11" s="3">
        <v>7</v>
      </c>
      <c r="L11" s="3">
        <v>7</v>
      </c>
      <c r="M11" s="3">
        <v>7</v>
      </c>
      <c r="N11" s="3">
        <v>0</v>
      </c>
      <c r="O11" s="35">
        <f t="shared" si="0"/>
        <v>28</v>
      </c>
      <c r="P11" s="35" t="s">
        <v>643</v>
      </c>
    </row>
    <row r="12" spans="1:16" x14ac:dyDescent="0.25">
      <c r="A12" s="56">
        <v>5</v>
      </c>
      <c r="B12" s="3" t="s">
        <v>548</v>
      </c>
      <c r="C12" s="3">
        <v>12</v>
      </c>
      <c r="D12" s="4" t="s">
        <v>550</v>
      </c>
      <c r="E12" s="3" t="s">
        <v>551</v>
      </c>
      <c r="F12" s="5" t="s">
        <v>378</v>
      </c>
      <c r="G12" s="3">
        <v>10</v>
      </c>
      <c r="H12" s="3">
        <v>1</v>
      </c>
      <c r="I12" s="4" t="s">
        <v>547</v>
      </c>
      <c r="J12" s="35">
        <v>7</v>
      </c>
      <c r="K12" s="35">
        <v>7</v>
      </c>
      <c r="L12" s="35">
        <v>7</v>
      </c>
      <c r="M12" s="35">
        <v>2</v>
      </c>
      <c r="N12" s="35">
        <v>4</v>
      </c>
      <c r="O12" s="35">
        <f t="shared" si="0"/>
        <v>27</v>
      </c>
      <c r="P12" s="35" t="s">
        <v>643</v>
      </c>
    </row>
    <row r="13" spans="1:16" x14ac:dyDescent="0.25">
      <c r="A13" s="3">
        <v>6</v>
      </c>
      <c r="B13" s="3" t="s">
        <v>548</v>
      </c>
      <c r="C13" s="3">
        <v>13</v>
      </c>
      <c r="D13" s="4" t="s">
        <v>556</v>
      </c>
      <c r="E13" s="15">
        <v>39446</v>
      </c>
      <c r="F13" s="5" t="s">
        <v>378</v>
      </c>
      <c r="G13" s="3">
        <v>10</v>
      </c>
      <c r="H13" s="3">
        <v>3</v>
      </c>
      <c r="I13" s="4" t="s">
        <v>547</v>
      </c>
      <c r="J13" s="35">
        <v>5</v>
      </c>
      <c r="K13" s="35">
        <v>7</v>
      </c>
      <c r="L13" s="35">
        <v>7</v>
      </c>
      <c r="M13" s="35">
        <v>2</v>
      </c>
      <c r="N13" s="35">
        <v>4</v>
      </c>
      <c r="O13" s="35">
        <f t="shared" si="0"/>
        <v>25</v>
      </c>
      <c r="P13" s="35" t="s">
        <v>644</v>
      </c>
    </row>
    <row r="14" spans="1:16" x14ac:dyDescent="0.25">
      <c r="A14" s="56">
        <v>7</v>
      </c>
      <c r="B14" s="3" t="s">
        <v>548</v>
      </c>
      <c r="C14" s="3">
        <v>6</v>
      </c>
      <c r="D14" s="4" t="s">
        <v>557</v>
      </c>
      <c r="E14" s="3" t="s">
        <v>558</v>
      </c>
      <c r="F14" s="5" t="s">
        <v>378</v>
      </c>
      <c r="G14" s="3">
        <v>10</v>
      </c>
      <c r="H14" s="3">
        <v>3</v>
      </c>
      <c r="I14" s="4" t="s">
        <v>547</v>
      </c>
      <c r="J14" s="35">
        <v>7</v>
      </c>
      <c r="K14" s="35">
        <v>7</v>
      </c>
      <c r="L14" s="35">
        <v>2</v>
      </c>
      <c r="M14" s="35">
        <v>1</v>
      </c>
      <c r="N14" s="35">
        <v>7</v>
      </c>
      <c r="O14" s="35">
        <f t="shared" si="0"/>
        <v>24</v>
      </c>
      <c r="P14" s="35" t="s">
        <v>644</v>
      </c>
    </row>
    <row r="15" spans="1:16" ht="31.5" x14ac:dyDescent="0.25">
      <c r="A15" s="3">
        <v>8</v>
      </c>
      <c r="B15" s="3" t="s">
        <v>548</v>
      </c>
      <c r="C15" s="3">
        <v>4</v>
      </c>
      <c r="D15" s="52" t="s">
        <v>562</v>
      </c>
      <c r="E15" s="53">
        <v>39567</v>
      </c>
      <c r="F15" s="7" t="s">
        <v>387</v>
      </c>
      <c r="G15" s="54">
        <v>10</v>
      </c>
      <c r="H15" s="54">
        <v>1</v>
      </c>
      <c r="I15" s="52" t="s">
        <v>563</v>
      </c>
      <c r="J15" s="35">
        <v>7</v>
      </c>
      <c r="K15" s="35">
        <v>1</v>
      </c>
      <c r="L15" s="35">
        <v>7</v>
      </c>
      <c r="M15" s="35">
        <v>2</v>
      </c>
      <c r="N15" s="35">
        <v>4</v>
      </c>
      <c r="O15" s="35">
        <f t="shared" si="0"/>
        <v>21</v>
      </c>
      <c r="P15" s="35" t="s">
        <v>644</v>
      </c>
    </row>
    <row r="16" spans="1:16" x14ac:dyDescent="0.25">
      <c r="A16" s="56">
        <v>9</v>
      </c>
      <c r="B16" s="3" t="s">
        <v>548</v>
      </c>
      <c r="C16" s="3">
        <v>14</v>
      </c>
      <c r="D16" s="4" t="s">
        <v>559</v>
      </c>
      <c r="E16" s="3" t="s">
        <v>560</v>
      </c>
      <c r="F16" s="5" t="s">
        <v>561</v>
      </c>
      <c r="G16" s="3">
        <v>10</v>
      </c>
      <c r="H16" s="3">
        <v>2</v>
      </c>
      <c r="I16" s="4" t="s">
        <v>261</v>
      </c>
      <c r="J16" s="3">
        <v>7</v>
      </c>
      <c r="K16" s="3">
        <v>0</v>
      </c>
      <c r="L16" s="3">
        <v>7</v>
      </c>
      <c r="M16" s="3">
        <v>0</v>
      </c>
      <c r="N16" s="3">
        <v>5</v>
      </c>
      <c r="O16" s="35">
        <f t="shared" si="0"/>
        <v>19</v>
      </c>
      <c r="P16" s="35" t="s">
        <v>644</v>
      </c>
    </row>
    <row r="17" spans="1:16" x14ac:dyDescent="0.25">
      <c r="A17" s="3">
        <v>10</v>
      </c>
      <c r="B17" s="3" t="s">
        <v>548</v>
      </c>
      <c r="C17" s="3">
        <v>22</v>
      </c>
      <c r="D17" s="4" t="s">
        <v>564</v>
      </c>
      <c r="E17" s="3" t="s">
        <v>565</v>
      </c>
      <c r="F17" s="5" t="s">
        <v>124</v>
      </c>
      <c r="G17" s="3">
        <v>10</v>
      </c>
      <c r="H17" s="3">
        <v>1</v>
      </c>
      <c r="I17" s="4" t="s">
        <v>434</v>
      </c>
      <c r="J17" s="35">
        <v>3</v>
      </c>
      <c r="K17" s="35">
        <v>1</v>
      </c>
      <c r="L17" s="35">
        <v>7</v>
      </c>
      <c r="M17" s="35">
        <v>2</v>
      </c>
      <c r="N17" s="35">
        <v>4</v>
      </c>
      <c r="O17" s="35">
        <f t="shared" si="0"/>
        <v>17</v>
      </c>
      <c r="P17" s="35"/>
    </row>
    <row r="18" spans="1:16" x14ac:dyDescent="0.25">
      <c r="A18" s="56">
        <v>11</v>
      </c>
      <c r="B18" s="3" t="s">
        <v>548</v>
      </c>
      <c r="C18" s="3">
        <v>2</v>
      </c>
      <c r="D18" s="4" t="s">
        <v>567</v>
      </c>
      <c r="E18" s="3" t="s">
        <v>568</v>
      </c>
      <c r="F18" s="5" t="s">
        <v>561</v>
      </c>
      <c r="G18" s="3">
        <v>10</v>
      </c>
      <c r="H18" s="3">
        <v>1</v>
      </c>
      <c r="I18" s="4" t="s">
        <v>261</v>
      </c>
      <c r="J18" s="35">
        <v>7</v>
      </c>
      <c r="K18" s="35">
        <v>4</v>
      </c>
      <c r="L18" s="35">
        <v>4</v>
      </c>
      <c r="M18" s="35">
        <v>0</v>
      </c>
      <c r="N18" s="35">
        <v>0</v>
      </c>
      <c r="O18" s="35">
        <f t="shared" si="0"/>
        <v>15</v>
      </c>
      <c r="P18" s="35"/>
    </row>
    <row r="19" spans="1:16" x14ac:dyDescent="0.25">
      <c r="A19" s="3">
        <v>12</v>
      </c>
      <c r="B19" s="3" t="s">
        <v>548</v>
      </c>
      <c r="C19" s="3">
        <v>5</v>
      </c>
      <c r="D19" s="4" t="s">
        <v>566</v>
      </c>
      <c r="E19" s="15">
        <v>39448</v>
      </c>
      <c r="F19" s="5" t="s">
        <v>378</v>
      </c>
      <c r="G19" s="3">
        <v>10</v>
      </c>
      <c r="H19" s="3">
        <v>1</v>
      </c>
      <c r="I19" s="4" t="s">
        <v>547</v>
      </c>
      <c r="J19" s="3">
        <v>2</v>
      </c>
      <c r="K19" s="3">
        <v>7</v>
      </c>
      <c r="L19" s="3">
        <v>2</v>
      </c>
      <c r="M19" s="3">
        <v>1</v>
      </c>
      <c r="N19" s="3">
        <v>0</v>
      </c>
      <c r="O19" s="35">
        <f t="shared" si="0"/>
        <v>12</v>
      </c>
      <c r="P19" s="35"/>
    </row>
    <row r="20" spans="1:16" x14ac:dyDescent="0.25">
      <c r="A20" s="56">
        <v>13</v>
      </c>
      <c r="B20" s="3" t="s">
        <v>548</v>
      </c>
      <c r="C20" s="3">
        <v>8</v>
      </c>
      <c r="D20" s="4" t="s">
        <v>569</v>
      </c>
      <c r="E20" s="3" t="s">
        <v>570</v>
      </c>
      <c r="F20" s="5" t="s">
        <v>13</v>
      </c>
      <c r="G20" s="3">
        <v>10</v>
      </c>
      <c r="H20" s="3">
        <v>2</v>
      </c>
      <c r="I20" s="4" t="s">
        <v>571</v>
      </c>
      <c r="J20" s="35">
        <v>5</v>
      </c>
      <c r="K20" s="35">
        <v>1</v>
      </c>
      <c r="L20" s="35">
        <v>1</v>
      </c>
      <c r="M20" s="35">
        <v>1</v>
      </c>
      <c r="N20" s="35">
        <v>0</v>
      </c>
      <c r="O20" s="35">
        <f t="shared" si="0"/>
        <v>8</v>
      </c>
      <c r="P20" s="35"/>
    </row>
    <row r="21" spans="1:16" x14ac:dyDescent="0.25">
      <c r="A21" s="3">
        <v>14</v>
      </c>
      <c r="B21" s="3" t="s">
        <v>548</v>
      </c>
      <c r="C21" s="3">
        <v>3</v>
      </c>
      <c r="D21" s="4" t="s">
        <v>572</v>
      </c>
      <c r="E21" s="3" t="s">
        <v>573</v>
      </c>
      <c r="F21" s="5" t="s">
        <v>13</v>
      </c>
      <c r="G21" s="3">
        <v>10</v>
      </c>
      <c r="H21" s="3">
        <v>1</v>
      </c>
      <c r="I21" s="4" t="s">
        <v>571</v>
      </c>
      <c r="J21" s="35">
        <v>5</v>
      </c>
      <c r="K21" s="35">
        <v>0</v>
      </c>
      <c r="L21" s="35">
        <v>1</v>
      </c>
      <c r="M21" s="35">
        <v>1</v>
      </c>
      <c r="N21" s="35">
        <v>0</v>
      </c>
      <c r="O21" s="35">
        <f t="shared" si="0"/>
        <v>7</v>
      </c>
      <c r="P21" s="35"/>
    </row>
    <row r="22" spans="1:16" x14ac:dyDescent="0.25">
      <c r="A22" s="56">
        <v>15</v>
      </c>
      <c r="B22" s="3" t="s">
        <v>548</v>
      </c>
      <c r="C22" s="3">
        <v>11</v>
      </c>
      <c r="D22" s="4" t="s">
        <v>574</v>
      </c>
      <c r="E22" s="3" t="s">
        <v>575</v>
      </c>
      <c r="F22" s="5" t="s">
        <v>561</v>
      </c>
      <c r="G22" s="3">
        <v>10</v>
      </c>
      <c r="H22" s="3">
        <v>2</v>
      </c>
      <c r="I22" s="4" t="s">
        <v>576</v>
      </c>
      <c r="J22" s="35">
        <v>5</v>
      </c>
      <c r="K22" s="35">
        <v>1</v>
      </c>
      <c r="L22" s="35">
        <v>0</v>
      </c>
      <c r="M22" s="35">
        <v>1</v>
      </c>
      <c r="N22" s="35">
        <v>0</v>
      </c>
      <c r="O22" s="35">
        <f t="shared" si="0"/>
        <v>7</v>
      </c>
      <c r="P22" s="3"/>
    </row>
    <row r="23" spans="1:16" x14ac:dyDescent="0.25">
      <c r="A23" s="3">
        <v>16</v>
      </c>
      <c r="B23" s="3" t="s">
        <v>548</v>
      </c>
      <c r="C23" s="3">
        <v>7</v>
      </c>
      <c r="D23" s="4" t="s">
        <v>577</v>
      </c>
      <c r="E23" s="3" t="s">
        <v>578</v>
      </c>
      <c r="F23" s="5" t="s">
        <v>579</v>
      </c>
      <c r="G23" s="3">
        <v>10</v>
      </c>
      <c r="H23" s="3">
        <v>2</v>
      </c>
      <c r="I23" s="4" t="s">
        <v>372</v>
      </c>
      <c r="J23" s="35">
        <v>3</v>
      </c>
      <c r="K23" s="35">
        <v>0</v>
      </c>
      <c r="L23" s="35">
        <v>0</v>
      </c>
      <c r="M23" s="35">
        <v>1</v>
      </c>
      <c r="N23" s="35">
        <v>1</v>
      </c>
      <c r="O23" s="35">
        <f t="shared" si="0"/>
        <v>5</v>
      </c>
      <c r="P23" s="35"/>
    </row>
    <row r="24" spans="1:16" x14ac:dyDescent="0.25">
      <c r="A24" s="56">
        <v>17</v>
      </c>
      <c r="B24" s="3" t="s">
        <v>548</v>
      </c>
      <c r="C24" s="3">
        <v>18</v>
      </c>
      <c r="D24" s="4" t="s">
        <v>580</v>
      </c>
      <c r="E24" s="3" t="s">
        <v>581</v>
      </c>
      <c r="F24" s="5" t="s">
        <v>579</v>
      </c>
      <c r="G24" s="3">
        <v>10</v>
      </c>
      <c r="H24" s="3">
        <v>2</v>
      </c>
      <c r="I24" s="4" t="s">
        <v>372</v>
      </c>
      <c r="J24" s="35">
        <v>2</v>
      </c>
      <c r="K24" s="35">
        <v>0</v>
      </c>
      <c r="L24" s="35">
        <v>0</v>
      </c>
      <c r="M24" s="35">
        <v>2</v>
      </c>
      <c r="N24" s="35">
        <v>0</v>
      </c>
      <c r="O24" s="35">
        <f t="shared" si="0"/>
        <v>4</v>
      </c>
      <c r="P24" s="3"/>
    </row>
    <row r="25" spans="1:16" x14ac:dyDescent="0.25">
      <c r="A25" s="3">
        <v>18</v>
      </c>
      <c r="B25" s="3" t="s">
        <v>548</v>
      </c>
      <c r="C25" s="3">
        <v>10</v>
      </c>
      <c r="D25" s="4" t="s">
        <v>582</v>
      </c>
      <c r="E25" s="3" t="s">
        <v>583</v>
      </c>
      <c r="F25" s="5" t="s">
        <v>175</v>
      </c>
      <c r="G25" s="3">
        <v>10</v>
      </c>
      <c r="H25" s="3">
        <v>1</v>
      </c>
      <c r="I25" s="4" t="s">
        <v>498</v>
      </c>
      <c r="J25" s="35">
        <v>2</v>
      </c>
      <c r="K25" s="35">
        <v>0</v>
      </c>
      <c r="L25" s="35">
        <v>0</v>
      </c>
      <c r="M25" s="35">
        <v>0</v>
      </c>
      <c r="N25" s="35">
        <v>0</v>
      </c>
      <c r="O25" s="35">
        <f t="shared" si="0"/>
        <v>2</v>
      </c>
      <c r="P25" s="3"/>
    </row>
    <row r="26" spans="1:16" x14ac:dyDescent="0.25">
      <c r="A26" s="56">
        <v>19</v>
      </c>
      <c r="B26" s="3" t="s">
        <v>548</v>
      </c>
      <c r="C26" s="3">
        <v>17</v>
      </c>
      <c r="D26" s="4" t="s">
        <v>584</v>
      </c>
      <c r="E26" s="3" t="s">
        <v>585</v>
      </c>
      <c r="F26" s="5" t="s">
        <v>124</v>
      </c>
      <c r="G26" s="3">
        <v>10</v>
      </c>
      <c r="H26" s="3">
        <v>1</v>
      </c>
      <c r="I26" s="4" t="s">
        <v>586</v>
      </c>
      <c r="J26" s="3">
        <v>1</v>
      </c>
      <c r="K26" s="3">
        <v>0</v>
      </c>
      <c r="L26" s="3">
        <v>0</v>
      </c>
      <c r="M26" s="3">
        <v>1</v>
      </c>
      <c r="N26" s="3">
        <v>0</v>
      </c>
      <c r="O26" s="35">
        <f t="shared" si="0"/>
        <v>2</v>
      </c>
      <c r="P26" s="35"/>
    </row>
    <row r="27" spans="1:16" x14ac:dyDescent="0.25">
      <c r="A27" s="3">
        <v>20</v>
      </c>
      <c r="B27" s="3" t="s">
        <v>548</v>
      </c>
      <c r="C27" s="3">
        <v>21</v>
      </c>
      <c r="D27" s="4" t="s">
        <v>587</v>
      </c>
      <c r="E27" s="3" t="s">
        <v>588</v>
      </c>
      <c r="F27" s="5" t="s">
        <v>13</v>
      </c>
      <c r="G27" s="3">
        <v>10</v>
      </c>
      <c r="H27" s="3">
        <v>2</v>
      </c>
      <c r="I27" s="4" t="s">
        <v>571</v>
      </c>
      <c r="J27" s="35">
        <v>0</v>
      </c>
      <c r="K27" s="35">
        <v>1</v>
      </c>
      <c r="L27" s="35">
        <v>1</v>
      </c>
      <c r="M27" s="35">
        <v>0</v>
      </c>
      <c r="N27" s="35">
        <v>0</v>
      </c>
      <c r="O27" s="35">
        <f t="shared" si="0"/>
        <v>2</v>
      </c>
      <c r="P27" s="35"/>
    </row>
    <row r="28" spans="1:16" x14ac:dyDescent="0.25">
      <c r="A28" s="56">
        <v>21</v>
      </c>
      <c r="B28" s="3" t="s">
        <v>548</v>
      </c>
      <c r="C28" s="3">
        <v>20</v>
      </c>
      <c r="D28" s="4" t="s">
        <v>589</v>
      </c>
      <c r="E28" s="3" t="s">
        <v>590</v>
      </c>
      <c r="F28" s="5" t="s">
        <v>71</v>
      </c>
      <c r="G28" s="3">
        <v>10</v>
      </c>
      <c r="H28" s="3">
        <v>1</v>
      </c>
      <c r="I28" s="4" t="s">
        <v>454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  <c r="O28" s="35">
        <f t="shared" si="0"/>
        <v>1</v>
      </c>
      <c r="P28" s="3"/>
    </row>
    <row r="29" spans="1:16" x14ac:dyDescent="0.25">
      <c r="A29" s="3">
        <v>22</v>
      </c>
      <c r="B29" s="3" t="s">
        <v>548</v>
      </c>
      <c r="C29" s="3">
        <v>19</v>
      </c>
      <c r="D29" s="4" t="s">
        <v>591</v>
      </c>
      <c r="E29" s="3" t="s">
        <v>592</v>
      </c>
      <c r="F29" s="5" t="s">
        <v>128</v>
      </c>
      <c r="G29" s="3">
        <v>10</v>
      </c>
      <c r="H29" s="3">
        <v>1</v>
      </c>
      <c r="I29" s="4" t="s">
        <v>249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f t="shared" si="0"/>
        <v>0</v>
      </c>
      <c r="P29" s="35"/>
    </row>
    <row r="30" spans="1:16" x14ac:dyDescent="0.25">
      <c r="A30" s="9"/>
      <c r="B30" s="9"/>
      <c r="D30" s="1"/>
      <c r="E30" s="9"/>
      <c r="F30" s="47"/>
      <c r="I30" s="1"/>
    </row>
    <row r="32" spans="1:16" x14ac:dyDescent="0.25">
      <c r="C32" s="1"/>
      <c r="D32" s="12"/>
      <c r="E32" s="13"/>
      <c r="F32" s="27"/>
    </row>
    <row r="33" spans="3:9" x14ac:dyDescent="0.25">
      <c r="E33" s="9"/>
    </row>
    <row r="34" spans="3:9" x14ac:dyDescent="0.25">
      <c r="E34" s="9"/>
    </row>
    <row r="35" spans="3:9" x14ac:dyDescent="0.25">
      <c r="E35" s="9"/>
    </row>
    <row r="36" spans="3:9" x14ac:dyDescent="0.25">
      <c r="C36" s="1"/>
      <c r="D36" s="12"/>
      <c r="E36" s="12"/>
      <c r="F36" s="28"/>
      <c r="G36" s="1"/>
      <c r="H36" s="1"/>
      <c r="I36" s="1"/>
    </row>
    <row r="37" spans="3:9" x14ac:dyDescent="0.25">
      <c r="C37" s="14"/>
      <c r="D37" s="14"/>
      <c r="E37" s="12"/>
      <c r="F37" s="28"/>
      <c r="G37" s="14"/>
      <c r="H37" s="14"/>
      <c r="I37" s="14"/>
    </row>
    <row r="38" spans="3:9" x14ac:dyDescent="0.25">
      <c r="C38" s="14"/>
      <c r="D38" s="14"/>
      <c r="E38" s="12"/>
      <c r="F38" s="28"/>
      <c r="G38" s="14"/>
      <c r="H38" s="14"/>
      <c r="I38" s="14"/>
    </row>
    <row r="39" spans="3:9" x14ac:dyDescent="0.25">
      <c r="C39" s="14"/>
      <c r="D39" s="14"/>
      <c r="E39" s="12"/>
      <c r="F39" s="28"/>
      <c r="G39" s="14"/>
      <c r="H39" s="14"/>
      <c r="I39" s="14"/>
    </row>
    <row r="40" spans="3:9" x14ac:dyDescent="0.25">
      <c r="C40" s="14"/>
      <c r="D40" s="14"/>
      <c r="E40" s="12"/>
      <c r="F40" s="28"/>
      <c r="G40" s="14"/>
      <c r="H40" s="14"/>
      <c r="I40" s="14"/>
    </row>
    <row r="41" spans="3:9" x14ac:dyDescent="0.25">
      <c r="C41" s="14"/>
      <c r="D41" s="14"/>
      <c r="E41" s="12"/>
      <c r="F41" s="28"/>
      <c r="G41" s="14"/>
      <c r="H41" s="14"/>
      <c r="I41" s="14"/>
    </row>
    <row r="42" spans="3:9" x14ac:dyDescent="0.25">
      <c r="E42" s="12"/>
      <c r="F42" s="28"/>
    </row>
    <row r="43" spans="3:9" x14ac:dyDescent="0.25">
      <c r="E43" s="12"/>
      <c r="F43" s="28"/>
    </row>
    <row r="44" spans="3:9" x14ac:dyDescent="0.25">
      <c r="E44" s="12"/>
      <c r="F44" s="28"/>
    </row>
    <row r="45" spans="3:9" x14ac:dyDescent="0.25">
      <c r="E45" s="12"/>
      <c r="F45" s="28"/>
    </row>
    <row r="46" spans="3:9" x14ac:dyDescent="0.25">
      <c r="F46" s="11"/>
    </row>
    <row r="47" spans="3:9" x14ac:dyDescent="0.25">
      <c r="E47" s="12"/>
      <c r="F47" s="28"/>
    </row>
    <row r="49" spans="5:6" x14ac:dyDescent="0.25">
      <c r="E49" s="12"/>
      <c r="F49" s="28"/>
    </row>
  </sheetData>
  <sortState ref="C8:O29">
    <sortCondition descending="1" ref="O8:O29"/>
  </sortState>
  <mergeCells count="16">
    <mergeCell ref="P5:P6"/>
    <mergeCell ref="A1:P1"/>
    <mergeCell ref="A2:P2"/>
    <mergeCell ref="A3:P3"/>
    <mergeCell ref="A4:P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N5"/>
    <mergeCell ref="O5:O6"/>
  </mergeCells>
  <pageMargins left="0.7" right="0.7" top="0.75" bottom="0.75" header="0.3" footer="0.3"/>
  <pageSetup paperSize="9" scale="56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49"/>
  <sheetViews>
    <sheetView topLeftCell="A4" zoomScale="80" zoomScaleNormal="80" workbookViewId="0">
      <selection activeCell="S22" sqref="S22"/>
    </sheetView>
  </sheetViews>
  <sheetFormatPr defaultColWidth="9.140625" defaultRowHeight="15.75" x14ac:dyDescent="0.25"/>
  <cols>
    <col min="1" max="1" width="4.85546875" style="1" customWidth="1"/>
    <col min="2" max="2" width="6.7109375" style="1" hidden="1" customWidth="1"/>
    <col min="3" max="3" width="4.7109375" style="9" hidden="1" customWidth="1"/>
    <col min="4" max="4" width="36.85546875" style="10" bestFit="1" customWidth="1"/>
    <col min="5" max="5" width="13.28515625" style="11" bestFit="1" customWidth="1"/>
    <col min="6" max="6" width="71.28515625" style="10" bestFit="1" customWidth="1"/>
    <col min="7" max="7" width="5.42578125" style="9" bestFit="1" customWidth="1"/>
    <col min="8" max="8" width="9.7109375" style="9" bestFit="1" customWidth="1"/>
    <col min="9" max="9" width="36" style="10" bestFit="1" customWidth="1"/>
    <col min="10" max="14" width="5.42578125" style="9" customWidth="1"/>
    <col min="15" max="15" width="10.28515625" style="9" bestFit="1" customWidth="1"/>
    <col min="16" max="16" width="9.140625" style="9"/>
    <col min="17" max="16384" width="9.140625" style="1"/>
  </cols>
  <sheetData>
    <row r="1" spans="1:16" x14ac:dyDescent="0.25">
      <c r="A1" s="63" t="s">
        <v>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x14ac:dyDescent="0.25">
      <c r="A2" s="63" t="s">
        <v>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x14ac:dyDescent="0.25">
      <c r="A3" s="63" t="s">
        <v>598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29.45" customHeight="1" x14ac:dyDescent="0.25">
      <c r="A4" s="64" t="s">
        <v>646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ht="15" customHeight="1" x14ac:dyDescent="0.25">
      <c r="A5" s="66" t="s">
        <v>217</v>
      </c>
      <c r="B5" s="67" t="s">
        <v>229</v>
      </c>
      <c r="C5" s="65" t="s">
        <v>1</v>
      </c>
      <c r="D5" s="66" t="s">
        <v>2</v>
      </c>
      <c r="E5" s="66" t="s">
        <v>216</v>
      </c>
      <c r="F5" s="66" t="s">
        <v>3</v>
      </c>
      <c r="G5" s="66" t="s">
        <v>0</v>
      </c>
      <c r="H5" s="66" t="s">
        <v>209</v>
      </c>
      <c r="I5" s="66" t="s">
        <v>4</v>
      </c>
      <c r="J5" s="65" t="s">
        <v>5</v>
      </c>
      <c r="K5" s="65"/>
      <c r="L5" s="65"/>
      <c r="M5" s="65"/>
      <c r="N5" s="65"/>
      <c r="O5" s="62" t="s">
        <v>6</v>
      </c>
      <c r="P5" s="65" t="s">
        <v>7</v>
      </c>
    </row>
    <row r="6" spans="1:16" ht="42.6" customHeight="1" x14ac:dyDescent="0.25">
      <c r="A6" s="66"/>
      <c r="B6" s="68"/>
      <c r="C6" s="65"/>
      <c r="D6" s="66"/>
      <c r="E6" s="66"/>
      <c r="F6" s="66"/>
      <c r="G6" s="66"/>
      <c r="H6" s="66"/>
      <c r="I6" s="66"/>
      <c r="J6" s="38">
        <v>1</v>
      </c>
      <c r="K6" s="38">
        <v>2</v>
      </c>
      <c r="L6" s="38">
        <v>3</v>
      </c>
      <c r="M6" s="38">
        <v>4</v>
      </c>
      <c r="N6" s="38">
        <v>5</v>
      </c>
      <c r="O6" s="62"/>
      <c r="P6" s="65"/>
    </row>
    <row r="7" spans="1:16" x14ac:dyDescent="0.25">
      <c r="A7" s="39"/>
      <c r="B7" s="39"/>
      <c r="C7" s="2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59"/>
      <c r="P7" s="2"/>
    </row>
    <row r="8" spans="1:16" ht="31.5" hidden="1" x14ac:dyDescent="0.25">
      <c r="A8" s="19">
        <v>1</v>
      </c>
      <c r="B8" s="19"/>
      <c r="C8" s="19"/>
      <c r="D8" s="20" t="s">
        <v>599</v>
      </c>
      <c r="E8" s="58">
        <v>39021</v>
      </c>
      <c r="F8" s="22" t="s">
        <v>208</v>
      </c>
      <c r="G8" s="19">
        <v>11</v>
      </c>
      <c r="H8" s="19">
        <v>3</v>
      </c>
      <c r="I8" s="20" t="s">
        <v>600</v>
      </c>
      <c r="J8" s="20"/>
      <c r="K8" s="20"/>
      <c r="L8" s="20"/>
      <c r="M8" s="20"/>
      <c r="N8" s="20"/>
      <c r="O8" s="6"/>
      <c r="P8" s="36"/>
    </row>
    <row r="9" spans="1:16" hidden="1" x14ac:dyDescent="0.25">
      <c r="A9" s="19">
        <v>2</v>
      </c>
      <c r="B9" s="19"/>
      <c r="C9" s="19"/>
      <c r="D9" s="23" t="s">
        <v>601</v>
      </c>
      <c r="E9" s="24">
        <v>38967</v>
      </c>
      <c r="F9" s="22" t="s">
        <v>225</v>
      </c>
      <c r="G9" s="25">
        <v>11</v>
      </c>
      <c r="H9" s="25">
        <v>1</v>
      </c>
      <c r="I9" s="23" t="s">
        <v>221</v>
      </c>
      <c r="J9" s="20"/>
      <c r="K9" s="20"/>
      <c r="L9" s="20"/>
      <c r="M9" s="20"/>
      <c r="N9" s="20"/>
      <c r="O9" s="6"/>
      <c r="P9" s="36"/>
    </row>
    <row r="10" spans="1:16" x14ac:dyDescent="0.25">
      <c r="A10" s="3">
        <v>1</v>
      </c>
      <c r="B10" s="3" t="s">
        <v>602</v>
      </c>
      <c r="C10" s="3">
        <v>7</v>
      </c>
      <c r="D10" s="4" t="s">
        <v>603</v>
      </c>
      <c r="E10" s="3" t="s">
        <v>604</v>
      </c>
      <c r="F10" s="5" t="s">
        <v>561</v>
      </c>
      <c r="G10" s="3">
        <v>11</v>
      </c>
      <c r="H10" s="3">
        <v>1</v>
      </c>
      <c r="I10" s="4" t="s">
        <v>219</v>
      </c>
      <c r="J10" s="3">
        <v>7</v>
      </c>
      <c r="K10" s="3">
        <v>7</v>
      </c>
      <c r="L10" s="3">
        <v>7</v>
      </c>
      <c r="M10" s="3">
        <v>7</v>
      </c>
      <c r="N10" s="3">
        <v>7</v>
      </c>
      <c r="O10" s="60">
        <f t="shared" ref="O10:O28" si="0">J10+K10+L10+M10+N10</f>
        <v>35</v>
      </c>
      <c r="P10" s="35" t="s">
        <v>642</v>
      </c>
    </row>
    <row r="11" spans="1:16" x14ac:dyDescent="0.25">
      <c r="A11" s="3">
        <v>2</v>
      </c>
      <c r="B11" s="3" t="s">
        <v>602</v>
      </c>
      <c r="C11" s="3">
        <v>18</v>
      </c>
      <c r="D11" s="4" t="s">
        <v>605</v>
      </c>
      <c r="E11" s="3" t="s">
        <v>606</v>
      </c>
      <c r="F11" s="5" t="s">
        <v>561</v>
      </c>
      <c r="G11" s="3">
        <v>11</v>
      </c>
      <c r="H11" s="3">
        <v>1</v>
      </c>
      <c r="I11" s="4" t="s">
        <v>219</v>
      </c>
      <c r="J11" s="3">
        <v>7</v>
      </c>
      <c r="K11" s="3">
        <v>7</v>
      </c>
      <c r="L11" s="3">
        <v>7</v>
      </c>
      <c r="M11" s="3">
        <v>7</v>
      </c>
      <c r="N11" s="3">
        <v>7</v>
      </c>
      <c r="O11" s="60">
        <f t="shared" si="0"/>
        <v>35</v>
      </c>
      <c r="P11" s="35" t="s">
        <v>642</v>
      </c>
    </row>
    <row r="12" spans="1:16" x14ac:dyDescent="0.25">
      <c r="A12" s="3">
        <v>3</v>
      </c>
      <c r="B12" s="3" t="s">
        <v>602</v>
      </c>
      <c r="C12" s="3">
        <v>19</v>
      </c>
      <c r="D12" s="4" t="s">
        <v>607</v>
      </c>
      <c r="E12" s="3" t="s">
        <v>608</v>
      </c>
      <c r="F12" s="5" t="s">
        <v>561</v>
      </c>
      <c r="G12" s="3">
        <v>11</v>
      </c>
      <c r="H12" s="3">
        <v>2</v>
      </c>
      <c r="I12" s="4" t="s">
        <v>219</v>
      </c>
      <c r="J12" s="3">
        <v>7</v>
      </c>
      <c r="K12" s="3">
        <v>7</v>
      </c>
      <c r="L12" s="3">
        <v>7</v>
      </c>
      <c r="M12" s="3">
        <v>7</v>
      </c>
      <c r="N12" s="3">
        <v>6</v>
      </c>
      <c r="O12" s="60">
        <f t="shared" si="0"/>
        <v>34</v>
      </c>
      <c r="P12" s="35" t="s">
        <v>642</v>
      </c>
    </row>
    <row r="13" spans="1:16" ht="31.5" x14ac:dyDescent="0.25">
      <c r="A13" s="3">
        <v>4</v>
      </c>
      <c r="B13" s="3" t="s">
        <v>602</v>
      </c>
      <c r="C13" s="3">
        <v>3</v>
      </c>
      <c r="D13" s="52" t="s">
        <v>609</v>
      </c>
      <c r="E13" s="53">
        <v>39016</v>
      </c>
      <c r="F13" s="7" t="s">
        <v>387</v>
      </c>
      <c r="G13" s="54">
        <v>11</v>
      </c>
      <c r="H13" s="54">
        <v>1</v>
      </c>
      <c r="I13" s="52" t="s">
        <v>502</v>
      </c>
      <c r="J13" s="3">
        <v>7</v>
      </c>
      <c r="K13" s="3">
        <v>6</v>
      </c>
      <c r="L13" s="3">
        <v>7</v>
      </c>
      <c r="M13" s="3">
        <v>7</v>
      </c>
      <c r="N13" s="3">
        <v>6</v>
      </c>
      <c r="O13" s="60">
        <f t="shared" si="0"/>
        <v>33</v>
      </c>
      <c r="P13" s="3" t="s">
        <v>643</v>
      </c>
    </row>
    <row r="14" spans="1:16" x14ac:dyDescent="0.25">
      <c r="A14" s="3">
        <v>5</v>
      </c>
      <c r="B14" s="3" t="s">
        <v>602</v>
      </c>
      <c r="C14" s="3">
        <v>10</v>
      </c>
      <c r="D14" s="4" t="s">
        <v>610</v>
      </c>
      <c r="E14" s="3" t="s">
        <v>611</v>
      </c>
      <c r="F14" s="5" t="s">
        <v>378</v>
      </c>
      <c r="G14" s="3">
        <v>11</v>
      </c>
      <c r="H14" s="3">
        <v>2</v>
      </c>
      <c r="I14" s="4" t="s">
        <v>612</v>
      </c>
      <c r="J14" s="3">
        <v>7</v>
      </c>
      <c r="K14" s="3">
        <v>7</v>
      </c>
      <c r="L14" s="3">
        <v>7</v>
      </c>
      <c r="M14" s="3">
        <v>6</v>
      </c>
      <c r="N14" s="3">
        <v>5</v>
      </c>
      <c r="O14" s="60">
        <f t="shared" si="0"/>
        <v>32</v>
      </c>
      <c r="P14" s="3" t="s">
        <v>643</v>
      </c>
    </row>
    <row r="15" spans="1:16" ht="31.5" x14ac:dyDescent="0.25">
      <c r="A15" s="3">
        <v>6</v>
      </c>
      <c r="B15" s="3" t="s">
        <v>602</v>
      </c>
      <c r="C15" s="3">
        <v>16</v>
      </c>
      <c r="D15" s="52" t="s">
        <v>613</v>
      </c>
      <c r="E15" s="53">
        <v>39032</v>
      </c>
      <c r="F15" s="7" t="s">
        <v>387</v>
      </c>
      <c r="G15" s="54">
        <v>11</v>
      </c>
      <c r="H15" s="54">
        <v>1</v>
      </c>
      <c r="I15" s="52" t="s">
        <v>396</v>
      </c>
      <c r="J15" s="3">
        <v>7</v>
      </c>
      <c r="K15" s="3">
        <v>6</v>
      </c>
      <c r="L15" s="3">
        <v>7</v>
      </c>
      <c r="M15" s="3">
        <v>6</v>
      </c>
      <c r="N15" s="3">
        <v>5</v>
      </c>
      <c r="O15" s="60">
        <f t="shared" si="0"/>
        <v>31</v>
      </c>
      <c r="P15" s="3" t="s">
        <v>643</v>
      </c>
    </row>
    <row r="16" spans="1:16" ht="31.5" x14ac:dyDescent="0.25">
      <c r="A16" s="3">
        <v>7</v>
      </c>
      <c r="B16" s="3" t="s">
        <v>602</v>
      </c>
      <c r="C16" s="3">
        <v>4</v>
      </c>
      <c r="D16" s="16" t="s">
        <v>614</v>
      </c>
      <c r="E16" s="53">
        <v>39385</v>
      </c>
      <c r="F16" s="7" t="s">
        <v>387</v>
      </c>
      <c r="G16" s="54">
        <v>11</v>
      </c>
      <c r="H16" s="54">
        <v>1</v>
      </c>
      <c r="I16" s="52" t="s">
        <v>396</v>
      </c>
      <c r="J16" s="3">
        <v>7</v>
      </c>
      <c r="K16" s="3">
        <v>6</v>
      </c>
      <c r="L16" s="3">
        <v>3</v>
      </c>
      <c r="M16" s="3">
        <v>7</v>
      </c>
      <c r="N16" s="3">
        <v>7</v>
      </c>
      <c r="O16" s="60">
        <f t="shared" si="0"/>
        <v>30</v>
      </c>
      <c r="P16" s="35" t="s">
        <v>644</v>
      </c>
    </row>
    <row r="17" spans="1:16" x14ac:dyDescent="0.25">
      <c r="A17" s="3">
        <v>8</v>
      </c>
      <c r="B17" s="3" t="s">
        <v>602</v>
      </c>
      <c r="C17" s="3">
        <v>2</v>
      </c>
      <c r="D17" s="4" t="s">
        <v>615</v>
      </c>
      <c r="E17" s="3" t="s">
        <v>616</v>
      </c>
      <c r="F17" s="5" t="s">
        <v>378</v>
      </c>
      <c r="G17" s="3">
        <v>11</v>
      </c>
      <c r="H17" s="3">
        <v>1</v>
      </c>
      <c r="I17" s="4" t="s">
        <v>612</v>
      </c>
      <c r="J17" s="3">
        <v>7</v>
      </c>
      <c r="K17" s="3">
        <v>7</v>
      </c>
      <c r="L17" s="3">
        <v>3</v>
      </c>
      <c r="M17" s="3">
        <v>7</v>
      </c>
      <c r="N17" s="3">
        <v>5</v>
      </c>
      <c r="O17" s="60">
        <f t="shared" si="0"/>
        <v>29</v>
      </c>
      <c r="P17" s="35" t="s">
        <v>644</v>
      </c>
    </row>
    <row r="18" spans="1:16" x14ac:dyDescent="0.25">
      <c r="A18" s="3">
        <v>9</v>
      </c>
      <c r="B18" s="3" t="s">
        <v>602</v>
      </c>
      <c r="C18" s="3">
        <v>9</v>
      </c>
      <c r="D18" s="4" t="s">
        <v>617</v>
      </c>
      <c r="E18" s="3" t="s">
        <v>618</v>
      </c>
      <c r="F18" s="5" t="s">
        <v>561</v>
      </c>
      <c r="G18" s="3">
        <v>11</v>
      </c>
      <c r="H18" s="3">
        <v>2</v>
      </c>
      <c r="I18" s="4" t="s">
        <v>219</v>
      </c>
      <c r="J18" s="3">
        <v>7</v>
      </c>
      <c r="K18" s="3">
        <v>7</v>
      </c>
      <c r="L18" s="3">
        <v>7</v>
      </c>
      <c r="M18" s="3">
        <v>1</v>
      </c>
      <c r="N18" s="3">
        <v>7</v>
      </c>
      <c r="O18" s="60">
        <f t="shared" si="0"/>
        <v>29</v>
      </c>
      <c r="P18" s="35" t="s">
        <v>644</v>
      </c>
    </row>
    <row r="19" spans="1:16" x14ac:dyDescent="0.25">
      <c r="A19" s="3">
        <v>10</v>
      </c>
      <c r="B19" s="3" t="s">
        <v>602</v>
      </c>
      <c r="C19" s="3">
        <v>11</v>
      </c>
      <c r="D19" s="4" t="s">
        <v>621</v>
      </c>
      <c r="E19" s="3" t="s">
        <v>622</v>
      </c>
      <c r="F19" s="5" t="s">
        <v>175</v>
      </c>
      <c r="G19" s="3">
        <v>11</v>
      </c>
      <c r="H19" s="3">
        <v>1</v>
      </c>
      <c r="I19" s="4" t="s">
        <v>373</v>
      </c>
      <c r="J19" s="3">
        <v>7</v>
      </c>
      <c r="K19" s="3">
        <v>7</v>
      </c>
      <c r="L19" s="3">
        <v>2</v>
      </c>
      <c r="M19" s="3">
        <v>6</v>
      </c>
      <c r="N19" s="3">
        <v>7</v>
      </c>
      <c r="O19" s="60">
        <f t="shared" si="0"/>
        <v>29</v>
      </c>
      <c r="P19" s="35" t="s">
        <v>644</v>
      </c>
    </row>
    <row r="20" spans="1:16" x14ac:dyDescent="0.25">
      <c r="A20" s="3">
        <v>11</v>
      </c>
      <c r="B20" s="3" t="s">
        <v>602</v>
      </c>
      <c r="C20" s="3">
        <v>6</v>
      </c>
      <c r="D20" s="4" t="s">
        <v>619</v>
      </c>
      <c r="E20" s="3" t="s">
        <v>620</v>
      </c>
      <c r="F20" s="5" t="s">
        <v>175</v>
      </c>
      <c r="G20" s="3">
        <v>11</v>
      </c>
      <c r="H20" s="3">
        <v>1</v>
      </c>
      <c r="I20" s="4" t="s">
        <v>373</v>
      </c>
      <c r="J20" s="3">
        <v>7</v>
      </c>
      <c r="K20" s="3">
        <v>3</v>
      </c>
      <c r="L20" s="3">
        <v>7</v>
      </c>
      <c r="M20" s="3">
        <v>6</v>
      </c>
      <c r="N20" s="3">
        <v>5</v>
      </c>
      <c r="O20" s="60">
        <f t="shared" si="0"/>
        <v>28</v>
      </c>
      <c r="P20" s="35" t="s">
        <v>644</v>
      </c>
    </row>
    <row r="21" spans="1:16" ht="31.5" x14ac:dyDescent="0.25">
      <c r="A21" s="3">
        <v>12</v>
      </c>
      <c r="B21" s="3" t="s">
        <v>602</v>
      </c>
      <c r="C21" s="3">
        <v>1</v>
      </c>
      <c r="D21" s="16" t="s">
        <v>623</v>
      </c>
      <c r="E21" s="53">
        <v>39106</v>
      </c>
      <c r="F21" s="7" t="s">
        <v>387</v>
      </c>
      <c r="G21" s="54">
        <v>11</v>
      </c>
      <c r="H21" s="54">
        <v>1</v>
      </c>
      <c r="I21" s="52" t="s">
        <v>396</v>
      </c>
      <c r="J21" s="3">
        <v>7</v>
      </c>
      <c r="K21" s="3">
        <v>3</v>
      </c>
      <c r="L21" s="3">
        <v>7</v>
      </c>
      <c r="M21" s="3">
        <v>7</v>
      </c>
      <c r="N21" s="3">
        <v>2</v>
      </c>
      <c r="O21" s="60">
        <f t="shared" si="0"/>
        <v>26</v>
      </c>
      <c r="P21" s="35"/>
    </row>
    <row r="22" spans="1:16" ht="31.5" x14ac:dyDescent="0.25">
      <c r="A22" s="3">
        <v>13</v>
      </c>
      <c r="B22" s="3" t="s">
        <v>602</v>
      </c>
      <c r="C22" s="3">
        <v>14</v>
      </c>
      <c r="D22" s="16" t="s">
        <v>628</v>
      </c>
      <c r="E22" s="53">
        <v>39001</v>
      </c>
      <c r="F22" s="7" t="s">
        <v>387</v>
      </c>
      <c r="G22" s="54">
        <v>11</v>
      </c>
      <c r="H22" s="54">
        <v>1</v>
      </c>
      <c r="I22" s="52" t="s">
        <v>502</v>
      </c>
      <c r="J22" s="3">
        <v>7</v>
      </c>
      <c r="K22" s="3">
        <v>3</v>
      </c>
      <c r="L22" s="3">
        <v>7</v>
      </c>
      <c r="M22" s="3">
        <v>3</v>
      </c>
      <c r="N22" s="3">
        <v>5</v>
      </c>
      <c r="O22" s="60">
        <f t="shared" si="0"/>
        <v>25</v>
      </c>
      <c r="P22" s="35"/>
    </row>
    <row r="23" spans="1:16" x14ac:dyDescent="0.25">
      <c r="A23" s="3">
        <v>14</v>
      </c>
      <c r="B23" s="3" t="s">
        <v>602</v>
      </c>
      <c r="C23" s="3">
        <v>8</v>
      </c>
      <c r="D23" s="4" t="s">
        <v>624</v>
      </c>
      <c r="E23" s="3" t="s">
        <v>625</v>
      </c>
      <c r="F23" s="5" t="s">
        <v>626</v>
      </c>
      <c r="G23" s="3">
        <v>11</v>
      </c>
      <c r="H23" s="3">
        <v>1</v>
      </c>
      <c r="I23" s="4" t="s">
        <v>627</v>
      </c>
      <c r="J23" s="3">
        <v>7</v>
      </c>
      <c r="K23" s="3">
        <v>2</v>
      </c>
      <c r="L23" s="3">
        <v>7</v>
      </c>
      <c r="M23" s="3">
        <v>1</v>
      </c>
      <c r="N23" s="3">
        <v>5</v>
      </c>
      <c r="O23" s="60">
        <f t="shared" si="0"/>
        <v>22</v>
      </c>
      <c r="P23" s="35"/>
    </row>
    <row r="24" spans="1:16" x14ac:dyDescent="0.25">
      <c r="A24" s="3">
        <v>15</v>
      </c>
      <c r="B24" s="3" t="s">
        <v>602</v>
      </c>
      <c r="C24" s="3">
        <v>13</v>
      </c>
      <c r="D24" s="4" t="s">
        <v>629</v>
      </c>
      <c r="E24" s="15">
        <v>39239</v>
      </c>
      <c r="F24" s="5" t="s">
        <v>175</v>
      </c>
      <c r="G24" s="3">
        <v>11</v>
      </c>
      <c r="H24" s="3"/>
      <c r="I24" s="4"/>
      <c r="J24" s="3">
        <v>2</v>
      </c>
      <c r="K24" s="3">
        <v>6</v>
      </c>
      <c r="L24" s="3">
        <v>7</v>
      </c>
      <c r="M24" s="3">
        <v>0</v>
      </c>
      <c r="N24" s="3">
        <v>6</v>
      </c>
      <c r="O24" s="60">
        <f t="shared" si="0"/>
        <v>21</v>
      </c>
      <c r="P24" s="3"/>
    </row>
    <row r="25" spans="1:16" x14ac:dyDescent="0.25">
      <c r="A25" s="3">
        <v>16</v>
      </c>
      <c r="B25" s="3" t="s">
        <v>602</v>
      </c>
      <c r="C25" s="3">
        <v>12</v>
      </c>
      <c r="D25" s="4" t="s">
        <v>630</v>
      </c>
      <c r="E25" s="3" t="s">
        <v>631</v>
      </c>
      <c r="F25" s="5" t="s">
        <v>175</v>
      </c>
      <c r="G25" s="3">
        <v>11</v>
      </c>
      <c r="H25" s="3">
        <v>1</v>
      </c>
      <c r="I25" s="4" t="s">
        <v>373</v>
      </c>
      <c r="J25" s="3">
        <v>7</v>
      </c>
      <c r="K25" s="3">
        <v>0</v>
      </c>
      <c r="L25" s="3">
        <v>2</v>
      </c>
      <c r="M25" s="3">
        <v>3</v>
      </c>
      <c r="N25" s="3">
        <v>0</v>
      </c>
      <c r="O25" s="60">
        <f t="shared" si="0"/>
        <v>12</v>
      </c>
      <c r="P25" s="3"/>
    </row>
    <row r="26" spans="1:16" x14ac:dyDescent="0.25">
      <c r="A26" s="3">
        <v>17</v>
      </c>
      <c r="B26" s="3" t="s">
        <v>602</v>
      </c>
      <c r="C26" s="3">
        <v>5</v>
      </c>
      <c r="D26" s="4" t="s">
        <v>632</v>
      </c>
      <c r="E26" s="3" t="s">
        <v>633</v>
      </c>
      <c r="F26" s="5" t="s">
        <v>135</v>
      </c>
      <c r="G26" s="3">
        <v>11</v>
      </c>
      <c r="H26" s="3">
        <v>1</v>
      </c>
      <c r="I26" s="4" t="s">
        <v>520</v>
      </c>
      <c r="J26" s="3">
        <v>2</v>
      </c>
      <c r="K26" s="3">
        <v>0</v>
      </c>
      <c r="L26" s="3">
        <v>2</v>
      </c>
      <c r="M26" s="3">
        <v>0</v>
      </c>
      <c r="N26" s="3">
        <v>0</v>
      </c>
      <c r="O26" s="60">
        <f t="shared" si="0"/>
        <v>4</v>
      </c>
      <c r="P26" s="35"/>
    </row>
    <row r="27" spans="1:16" x14ac:dyDescent="0.25">
      <c r="A27" s="3">
        <v>18</v>
      </c>
      <c r="B27" s="3" t="s">
        <v>602</v>
      </c>
      <c r="C27" s="3">
        <v>15</v>
      </c>
      <c r="D27" s="4" t="s">
        <v>634</v>
      </c>
      <c r="E27" s="3" t="s">
        <v>635</v>
      </c>
      <c r="F27" s="5" t="s">
        <v>579</v>
      </c>
      <c r="G27" s="3">
        <v>11</v>
      </c>
      <c r="H27" s="3">
        <v>1</v>
      </c>
      <c r="I27" s="4" t="s">
        <v>372</v>
      </c>
      <c r="J27" s="3">
        <v>1</v>
      </c>
      <c r="K27" s="3">
        <v>0</v>
      </c>
      <c r="L27" s="3">
        <v>0</v>
      </c>
      <c r="M27" s="3">
        <v>0</v>
      </c>
      <c r="N27" s="3">
        <v>3</v>
      </c>
      <c r="O27" s="60">
        <f t="shared" si="0"/>
        <v>4</v>
      </c>
      <c r="P27" s="35"/>
    </row>
    <row r="28" spans="1:16" x14ac:dyDescent="0.25">
      <c r="A28" s="3">
        <v>19</v>
      </c>
      <c r="B28" s="3" t="s">
        <v>602</v>
      </c>
      <c r="C28" s="3">
        <v>17</v>
      </c>
      <c r="D28" s="4" t="s">
        <v>636</v>
      </c>
      <c r="E28" s="3" t="s">
        <v>637</v>
      </c>
      <c r="F28" s="5" t="s">
        <v>128</v>
      </c>
      <c r="G28" s="3">
        <v>11</v>
      </c>
      <c r="H28" s="3">
        <v>1</v>
      </c>
      <c r="I28" s="4" t="s">
        <v>249</v>
      </c>
      <c r="J28" s="3">
        <v>1</v>
      </c>
      <c r="K28" s="3">
        <v>0</v>
      </c>
      <c r="L28" s="3">
        <v>2</v>
      </c>
      <c r="M28" s="3">
        <v>0</v>
      </c>
      <c r="N28" s="3">
        <v>1</v>
      </c>
      <c r="O28" s="60">
        <f t="shared" si="0"/>
        <v>4</v>
      </c>
      <c r="P28" s="3"/>
    </row>
    <row r="29" spans="1:16" hidden="1" x14ac:dyDescent="0.25">
      <c r="A29" s="3">
        <v>20</v>
      </c>
      <c r="B29" s="19"/>
      <c r="C29" s="19"/>
      <c r="D29" s="20" t="s">
        <v>638</v>
      </c>
      <c r="E29" s="19" t="s">
        <v>639</v>
      </c>
      <c r="F29" s="21" t="s">
        <v>135</v>
      </c>
      <c r="G29" s="19">
        <v>11</v>
      </c>
      <c r="H29" s="19">
        <v>1</v>
      </c>
      <c r="I29" s="20" t="s">
        <v>520</v>
      </c>
      <c r="J29" s="19"/>
      <c r="K29" s="19"/>
      <c r="L29" s="19"/>
      <c r="M29" s="19"/>
      <c r="N29" s="19"/>
      <c r="O29" s="19"/>
      <c r="P29" s="19"/>
    </row>
    <row r="30" spans="1:16" x14ac:dyDescent="0.25">
      <c r="F30" s="11"/>
    </row>
    <row r="31" spans="1:16" x14ac:dyDescent="0.25">
      <c r="C31" s="1"/>
      <c r="D31" s="12"/>
      <c r="E31" s="13"/>
      <c r="F31" s="27"/>
    </row>
    <row r="32" spans="1:16" ht="31.5" x14ac:dyDescent="0.25">
      <c r="D32" s="10" t="s">
        <v>645</v>
      </c>
      <c r="E32" s="12" t="s">
        <v>218</v>
      </c>
      <c r="F32" s="28" t="s">
        <v>641</v>
      </c>
    </row>
    <row r="33" spans="3:9" x14ac:dyDescent="0.25">
      <c r="E33" s="9"/>
    </row>
    <row r="34" spans="3:9" ht="29.45" customHeight="1" x14ac:dyDescent="0.25">
      <c r="D34" s="10" t="s">
        <v>648</v>
      </c>
      <c r="E34" s="9" t="s">
        <v>218</v>
      </c>
      <c r="F34" s="11" t="s">
        <v>649</v>
      </c>
    </row>
    <row r="35" spans="3:9" x14ac:dyDescent="0.25">
      <c r="E35" s="9"/>
    </row>
    <row r="36" spans="3:9" x14ac:dyDescent="0.25">
      <c r="E36" s="9"/>
    </row>
    <row r="37" spans="3:9" x14ac:dyDescent="0.25">
      <c r="C37" s="1"/>
      <c r="D37" s="12" t="s">
        <v>9</v>
      </c>
      <c r="E37" s="12" t="s">
        <v>218</v>
      </c>
      <c r="F37" s="28" t="s">
        <v>640</v>
      </c>
      <c r="G37" s="1"/>
      <c r="H37" s="1"/>
      <c r="I37" s="1"/>
    </row>
    <row r="38" spans="3:9" x14ac:dyDescent="0.25">
      <c r="C38" s="14"/>
      <c r="D38" s="14"/>
      <c r="E38" s="12" t="s">
        <v>218</v>
      </c>
      <c r="F38" s="28" t="s">
        <v>593</v>
      </c>
      <c r="G38" s="14"/>
      <c r="H38" s="14"/>
      <c r="I38" s="14"/>
    </row>
    <row r="39" spans="3:9" x14ac:dyDescent="0.25">
      <c r="C39" s="14"/>
      <c r="D39" s="14"/>
      <c r="E39" s="12" t="s">
        <v>218</v>
      </c>
      <c r="F39" s="28" t="s">
        <v>594</v>
      </c>
      <c r="G39" s="14"/>
      <c r="H39" s="14"/>
      <c r="I39" s="14"/>
    </row>
    <row r="40" spans="3:9" x14ac:dyDescent="0.25">
      <c r="C40" s="14"/>
      <c r="D40" s="14"/>
      <c r="E40" s="12" t="s">
        <v>218</v>
      </c>
      <c r="F40" s="28" t="s">
        <v>595</v>
      </c>
      <c r="G40" s="14"/>
      <c r="H40" s="14"/>
      <c r="I40" s="14"/>
    </row>
    <row r="41" spans="3:9" x14ac:dyDescent="0.25">
      <c r="C41" s="14"/>
      <c r="D41" s="14"/>
      <c r="E41" s="12" t="s">
        <v>218</v>
      </c>
      <c r="F41" s="28" t="s">
        <v>596</v>
      </c>
      <c r="G41" s="14"/>
      <c r="H41" s="14"/>
      <c r="I41" s="14"/>
    </row>
    <row r="42" spans="3:9" x14ac:dyDescent="0.25">
      <c r="C42" s="14"/>
      <c r="D42" s="14"/>
      <c r="E42" s="12" t="s">
        <v>218</v>
      </c>
      <c r="F42" s="28" t="s">
        <v>597</v>
      </c>
      <c r="G42" s="14"/>
      <c r="H42" s="14"/>
      <c r="I42" s="14"/>
    </row>
    <row r="43" spans="3:9" x14ac:dyDescent="0.25">
      <c r="E43" s="12" t="s">
        <v>218</v>
      </c>
      <c r="F43" s="28" t="s">
        <v>540</v>
      </c>
    </row>
    <row r="44" spans="3:9" x14ac:dyDescent="0.25">
      <c r="E44" s="12" t="s">
        <v>218</v>
      </c>
      <c r="F44" s="28" t="s">
        <v>541</v>
      </c>
    </row>
    <row r="45" spans="3:9" x14ac:dyDescent="0.25">
      <c r="E45" s="12" t="s">
        <v>218</v>
      </c>
      <c r="F45" s="28" t="s">
        <v>542</v>
      </c>
    </row>
    <row r="46" spans="3:9" x14ac:dyDescent="0.25">
      <c r="E46" s="12" t="s">
        <v>218</v>
      </c>
      <c r="F46" s="28" t="s">
        <v>543</v>
      </c>
    </row>
    <row r="47" spans="3:9" x14ac:dyDescent="0.25">
      <c r="E47" s="12" t="s">
        <v>218</v>
      </c>
      <c r="F47" s="28" t="s">
        <v>544</v>
      </c>
    </row>
    <row r="48" spans="3:9" x14ac:dyDescent="0.25">
      <c r="E48" s="12" t="s">
        <v>218</v>
      </c>
      <c r="F48" s="28" t="s">
        <v>545</v>
      </c>
    </row>
    <row r="49" spans="5:6" x14ac:dyDescent="0.25">
      <c r="E49" s="12" t="s">
        <v>218</v>
      </c>
      <c r="F49" s="28" t="s">
        <v>647</v>
      </c>
    </row>
  </sheetData>
  <sortState ref="A10:O28">
    <sortCondition descending="1" ref="O10:O28"/>
  </sortState>
  <mergeCells count="16">
    <mergeCell ref="P5:P6"/>
    <mergeCell ref="A1:P1"/>
    <mergeCell ref="A2:P2"/>
    <mergeCell ref="A3:P3"/>
    <mergeCell ref="A4:P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N5"/>
    <mergeCell ref="O5:O6"/>
  </mergeCells>
  <pageMargins left="0.7" right="0.7" top="0.75" bottom="0.75" header="0.3" footer="0.3"/>
  <pageSetup paperSize="9" scale="5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Ð¡Ð¿Ð¸ÑÐ¾Ðº ÑƒÑ‡Ð½Ñ–Ð² Ð½Ð° ÑƒÑ‡Ð°ÑÑ‚ÑŒ Ð² II ÐµÑ‚Ð°Ð¿Ñ– Ð¾Ð»Ñ–Ð¼Ð¿Ñ–Ð°Ð´Ð¸ Ð· Ð¿Ñ€ÐµÐ´Ð¼ÐµÑ‚Ñƒ \"Ð¤Ñ–Ð·Ð¸ÐºÐ°\" Ð½Ð° 2018-2019 Ð½.Ñ€. ÑÑ‚Ð°Ð½Ð¾Ð¼ Ð½Ð° 11.11.2018Ñ€.</dc:title>
  <dc:creator>Unknown Creator</dc:creator>
  <cp:lastModifiedBy>Тарас Мельник</cp:lastModifiedBy>
  <cp:lastPrinted>2023-12-21T15:43:56Z</cp:lastPrinted>
  <dcterms:created xsi:type="dcterms:W3CDTF">2018-11-11T11:16:31Z</dcterms:created>
  <dcterms:modified xsi:type="dcterms:W3CDTF">2023-12-22T13:28:06Z</dcterms:modified>
</cp:coreProperties>
</file>